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nocoinc-my.sharepoint.com/personal/yukti_tekade_energytransfer_com/Documents/Desktop/"/>
    </mc:Choice>
  </mc:AlternateContent>
  <xr:revisionPtr revIDLastSave="0" documentId="8_{D41297A5-139A-4F12-8505-7972055B8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7" l="1"/>
  <c r="K37" i="8" l="1"/>
  <c r="K37" i="7"/>
  <c r="L39" i="6"/>
  <c r="L40" i="6"/>
  <c r="L41" i="6"/>
  <c r="L42" i="6"/>
  <c r="B42" i="6" l="1"/>
  <c r="H39" i="6" l="1"/>
  <c r="G40" i="6"/>
  <c r="B39" i="6"/>
  <c r="B37" i="8"/>
  <c r="C37" i="7"/>
  <c r="D37" i="7"/>
  <c r="F37" i="7"/>
  <c r="G37" i="7"/>
  <c r="H37" i="7"/>
  <c r="I37" i="7"/>
  <c r="J37" i="7"/>
  <c r="B37" i="7"/>
  <c r="K41" i="6"/>
  <c r="K40" i="6"/>
  <c r="C42" i="6"/>
  <c r="D42" i="6"/>
  <c r="E42" i="6"/>
  <c r="F42" i="6"/>
  <c r="G42" i="6"/>
  <c r="H42" i="6"/>
  <c r="I42" i="6"/>
  <c r="J42" i="6"/>
  <c r="K42" i="6"/>
  <c r="E39" i="6"/>
  <c r="E41" i="6"/>
  <c r="E40" i="6"/>
  <c r="C41" i="6"/>
  <c r="D41" i="6"/>
  <c r="F41" i="6"/>
  <c r="G41" i="6"/>
  <c r="H41" i="6"/>
  <c r="I41" i="6"/>
  <c r="J41" i="6"/>
  <c r="B41" i="6"/>
  <c r="C40" i="6"/>
  <c r="D40" i="6"/>
  <c r="F40" i="6"/>
  <c r="H40" i="6"/>
  <c r="I40" i="6"/>
  <c r="J40" i="6"/>
  <c r="B40" i="6"/>
  <c r="C39" i="6"/>
  <c r="D39" i="6"/>
  <c r="F39" i="6"/>
  <c r="G39" i="6"/>
  <c r="I39" i="6"/>
  <c r="J39" i="6"/>
  <c r="K39" i="6"/>
  <c r="G37" i="8"/>
  <c r="H37" i="8"/>
  <c r="F37" i="8"/>
  <c r="D37" i="8"/>
  <c r="C37" i="8" l="1"/>
  <c r="E37" i="8"/>
  <c r="I37" i="8"/>
  <c r="J3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tc={0291F21D-F5C8-4BB0-B201-67CC6159AD00}</author>
  </authors>
  <commentList>
    <comment ref="B6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<sst xmlns="http://schemas.openxmlformats.org/spreadsheetml/2006/main" count="72" uniqueCount="43">
  <si>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</si>
  <si>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</si>
  <si>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</si>
  <si>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</si>
  <si>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</si>
  <si>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</si>
  <si>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</si>
  <si>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</si>
  <si>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</si>
  <si>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</si>
  <si>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</si>
  <si>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</si>
  <si>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</si>
  <si>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</si>
  <si>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</si>
  <si>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</si>
  <si>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</si>
  <si>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</si>
  <si>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</si>
  <si>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</si>
  <si>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</si>
  <si>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</si>
  <si>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</si>
  <si>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</si>
  <si>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</si>
  <si>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</si>
  <si>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</si>
  <si>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</si>
  <si>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</si>
  <si>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</si>
  <si>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</si>
  <si>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</si>
  <si>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</si>
  <si>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</si>
  <si>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</si>
  <si>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</si>
  <si>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</si>
  <si>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</si>
  <si>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</si>
  <si>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</si>
  <si>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>INFORME MENSUAL  DE REGISTROS MAXIMOS DIARIOS DEL MES DE SEPTIEMBRE 2023</t>
  </si>
  <si>
    <t>INFORME MENSUAL  DE REGISTROS MINIMOS DIARIOS DEL MES DE SEPTIEMBRE 2023</t>
  </si>
  <si>
    <t xml:space="preserve">INFORME MENSUAL DE VALORES PROMEDIO DIARIOS DEL MES DE SEPTIEMBRE 2023											
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</si>
</sst>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0.000000"/>
    <numFmt numFmtId="168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6" fontId="5" fillId="0" borderId="14" xfId="0" applyNumberFormat="1" applyFont="1" applyBorder="1"/>
    <xf numFmtId="166" fontId="5" fillId="0" borderId="18" xfId="0" applyNumberFormat="1" applyFont="1" applyBorder="1"/>
    <xf numFmtId="166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6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Border="1"/>
    <xf numFmtId="166" fontId="0" fillId="0" borderId="31" xfId="0" applyNumberFormat="1" applyBorder="1" applyProtection="1">
      <protection locked="0"/>
    </xf>
    <xf numFmtId="166" fontId="0" fillId="0" borderId="33" xfId="0" applyNumberFormat="1" applyBorder="1" applyProtection="1">
      <protection locked="0"/>
    </xf>
    <xf numFmtId="0" fontId="12" fillId="0" borderId="28" xfId="0" applyFont="1" applyBorder="1"/>
    <xf numFmtId="14" fontId="6" fillId="0" borderId="16" xfId="0" applyNumberFormat="1" applyFont="1" applyBorder="1" applyAlignment="1" applyProtection="1">
      <alignment horizontal="left"/>
      <protection locked="0"/>
    </xf>
    <xf numFmtId="166" fontId="6" fillId="0" borderId="34" xfId="0" applyNumberFormat="1" applyFont="1" applyBorder="1"/>
    <xf numFmtId="167" fontId="6" fillId="0" borderId="34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8" fontId="6" fillId="0" borderId="28" xfId="0" applyNumberFormat="1" applyFont="1" applyBorder="1"/>
    <xf numFmtId="168" fontId="5" fillId="0" borderId="28" xfId="0" applyNumberFormat="1" applyFont="1" applyBorder="1"/>
    <xf numFmtId="167" fontId="5" fillId="0" borderId="28" xfId="0" applyNumberFormat="1" applyFont="1" applyBorder="1"/>
    <xf numFmtId="166" fontId="5" fillId="0" borderId="28" xfId="1" applyNumberFormat="1" applyFont="1" applyBorder="1" applyAlignment="1" applyProtection="1">
      <alignment horizontal="center" vertical="center"/>
      <protection locked="0"/>
    </xf>
    <xf numFmtId="166" fontId="5" fillId="0" borderId="30" xfId="1" applyNumberFormat="1" applyFont="1" applyBorder="1" applyAlignment="1" applyProtection="1">
      <alignment horizontal="center" vertical="center"/>
      <protection locked="0"/>
    </xf>
    <xf numFmtId="166" fontId="5" fillId="0" borderId="32" xfId="1" applyNumberFormat="1" applyFont="1" applyFill="1" applyBorder="1" applyAlignment="1" applyProtection="1">
      <alignment horizontal="center" vertical="center"/>
      <protection locked="0"/>
    </xf>
    <xf numFmtId="168" fontId="5" fillId="0" borderId="30" xfId="0" applyNumberFormat="1" applyFont="1" applyBorder="1"/>
    <xf numFmtId="167" fontId="5" fillId="0" borderId="30" xfId="0" applyNumberFormat="1" applyFont="1" applyBorder="1"/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66" fontId="5" fillId="0" borderId="30" xfId="1" applyNumberFormat="1" applyFont="1" applyBorder="1" applyAlignment="1" applyProtection="1">
      <alignment horizontal="right" vertical="center"/>
      <protection locked="0"/>
    </xf>
    <xf numFmtId="168" fontId="5" fillId="0" borderId="13" xfId="1" applyNumberFormat="1" applyFont="1" applyFill="1" applyBorder="1" applyAlignment="1" applyProtection="1">
      <alignment horizontal="center" vertical="center"/>
      <protection locked="0"/>
    </xf>
    <xf numFmtId="168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695325</xdr:colOff>
      <xdr:row>0</xdr:row>
      <xdr:rowOff>28575</xdr:rowOff>
    </xdr:from>
    <xdr:to>
      <xdr:col>11</xdr:col>
      <xdr:colOff>647440</xdr:colOff>
      <xdr:row>0</xdr:row>
      <xdr:rowOff>411369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47625</xdr:rowOff>
    </xdr:from>
    <xdr:to>
      <xdr:col>10</xdr:col>
      <xdr:colOff>818890</xdr:colOff>
      <xdr:row>0</xdr:row>
      <xdr:rowOff>427244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55201C74-133A-4E8F-887F-7AF939DB9C9B}" userId="c9c012c36e5c2796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55201C74-133A-4E8F-887F-7AF939DB9C9B}" id="{0291F21D-F5C8-4BB0-B201-67CC6159AD00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selection activeCell="O10" sqref="O10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2.140625" customWidth="1"/>
    <col min="9" max="10" width="10.42578125" customWidth="1"/>
    <col min="11" max="11" width="11.5703125" customWidth="1"/>
    <col min="12" max="12" width="10.42578125" customWidth="1"/>
  </cols>
  <sheetData>
    <row r="1" spans="1:15" ht="37.5" customHeight="1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x14ac:dyDescent="0.25">
      <c r="A2" s="59" t="s">
        <v>38</v>
      </c>
      <c r="B2" s="60"/>
      <c r="C2" s="61" t="s">
        <v>37</v>
      </c>
      <c r="D2" s="61"/>
      <c r="E2" s="61"/>
      <c r="F2" s="61"/>
      <c r="G2" s="61"/>
      <c r="H2" s="61"/>
      <c r="I2" s="61"/>
      <c r="J2" s="61"/>
      <c r="K2" s="61"/>
      <c r="L2" s="16"/>
    </row>
    <row r="3" spans="1:15" x14ac:dyDescent="0.25">
      <c r="A3" s="59" t="s">
        <v>36</v>
      </c>
      <c r="B3" s="60"/>
      <c r="C3" s="62" t="s">
        <v>35</v>
      </c>
      <c r="D3" s="62"/>
      <c r="E3" s="62"/>
      <c r="F3" s="62"/>
      <c r="G3" s="62"/>
      <c r="H3" s="62"/>
      <c r="I3" s="62"/>
      <c r="J3" s="62"/>
      <c r="K3" s="62"/>
    </row>
    <row r="4" spans="1:15" ht="15.75" thickBot="1" x14ac:dyDescent="0.3">
      <c r="A4" s="59" t="s">
        <v>34</v>
      </c>
      <c r="B4" s="59"/>
      <c r="C4" s="63" t="s">
        <v>33</v>
      </c>
      <c r="D4" s="63"/>
      <c r="O4" s="3"/>
    </row>
    <row r="5" spans="1:15" ht="9" customHeight="1" x14ac:dyDescent="0.25">
      <c r="O5" s="3"/>
    </row>
    <row r="6" spans="1:15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25">
      <c r="A7" s="26">
        <v>45170</v>
      </c>
      <c r="B7" s="6">
        <v>95.302583333333317</v>
      </c>
      <c r="C7" s="6">
        <v>1.0246131249999999</v>
      </c>
      <c r="D7" s="6">
        <v>0.20113708333333336</v>
      </c>
      <c r="E7" s="5">
        <v>0.61287510416666668</v>
      </c>
      <c r="F7" s="27">
        <v>3.1451845833333341</v>
      </c>
      <c r="G7" s="48">
        <v>262.89640000000003</v>
      </c>
      <c r="H7" s="27">
        <v>37.831117916666663</v>
      </c>
      <c r="I7" s="6">
        <v>38.48183098290459</v>
      </c>
      <c r="J7" s="6">
        <v>50.30399615040276</v>
      </c>
      <c r="K7" s="6">
        <v>6.5675568670500006E-2</v>
      </c>
      <c r="L7" s="6">
        <v>0.14596249613500001</v>
      </c>
    </row>
    <row r="8" spans="1:15" ht="12" customHeight="1" x14ac:dyDescent="0.25">
      <c r="A8" s="26">
        <v>45171</v>
      </c>
      <c r="B8" s="6">
        <v>95.570712499999999</v>
      </c>
      <c r="C8" s="6">
        <v>0.99258533333333332</v>
      </c>
      <c r="D8" s="6">
        <v>0.24092945833333335</v>
      </c>
      <c r="E8" s="5">
        <v>0.61675739583333333</v>
      </c>
      <c r="F8" s="27">
        <v>2.8747420833333339</v>
      </c>
      <c r="G8" s="48">
        <v>262.13116666666667</v>
      </c>
      <c r="H8" s="27">
        <v>37.193555000000011</v>
      </c>
      <c r="I8" s="6">
        <v>38.397610240818189</v>
      </c>
      <c r="J8" s="6">
        <v>50.259701574951784</v>
      </c>
      <c r="K8" s="6">
        <v>6.8642622356499997E-2</v>
      </c>
      <c r="L8" s="6">
        <v>0.141726833355</v>
      </c>
    </row>
    <row r="9" spans="1:15" ht="12" customHeight="1" x14ac:dyDescent="0.25">
      <c r="A9" s="26">
        <v>45172</v>
      </c>
      <c r="B9" s="6">
        <v>95.517337499999996</v>
      </c>
      <c r="C9" s="6">
        <v>1.0281701666666667</v>
      </c>
      <c r="D9" s="6">
        <v>0.24147154166666665</v>
      </c>
      <c r="E9" s="5">
        <v>0.63482085416666667</v>
      </c>
      <c r="F9" s="27">
        <v>2.8902029166666665</v>
      </c>
      <c r="G9" s="48">
        <v>263.20578888888889</v>
      </c>
      <c r="H9" s="27">
        <v>37.962233750000003</v>
      </c>
      <c r="I9" s="6">
        <v>38.391431465638391</v>
      </c>
      <c r="J9" s="6">
        <v>50.231234284312265</v>
      </c>
      <c r="K9" s="6">
        <v>6.9545842813499986E-2</v>
      </c>
      <c r="L9" s="6">
        <v>0.147845471975</v>
      </c>
    </row>
    <row r="10" spans="1:15" ht="12" customHeight="1" x14ac:dyDescent="0.25">
      <c r="A10" s="26">
        <v>45173</v>
      </c>
      <c r="B10" s="6">
        <v>95.593783333333349</v>
      </c>
      <c r="C10" s="6">
        <v>1.0956670833333331</v>
      </c>
      <c r="D10" s="6">
        <v>0.18472895833333336</v>
      </c>
      <c r="E10" s="5">
        <v>0.64019802083333321</v>
      </c>
      <c r="F10" s="27">
        <v>2.7895133333333333</v>
      </c>
      <c r="G10" s="48">
        <v>265.29312222222222</v>
      </c>
      <c r="H10" s="27">
        <v>35.603367916666663</v>
      </c>
      <c r="I10" s="27">
        <v>38.370783799836559</v>
      </c>
      <c r="J10" s="6">
        <v>50.198327391019433</v>
      </c>
      <c r="K10" s="6">
        <v>5.3439626341999988E-2</v>
      </c>
      <c r="L10" s="6">
        <v>0.14013680543500001</v>
      </c>
    </row>
    <row r="11" spans="1:15" ht="12" customHeight="1" x14ac:dyDescent="0.25">
      <c r="A11" s="26">
        <v>45174</v>
      </c>
      <c r="B11" s="6">
        <v>95.587899999999991</v>
      </c>
      <c r="C11" s="6">
        <v>1.0997079166666666</v>
      </c>
      <c r="D11" s="6">
        <v>0.16462175000000001</v>
      </c>
      <c r="E11" s="5">
        <v>0.63216483333333329</v>
      </c>
      <c r="F11" s="27">
        <v>2.8039216666666671</v>
      </c>
      <c r="G11" s="48">
        <v>266.18663888888892</v>
      </c>
      <c r="H11" s="27">
        <v>34.455569166666663</v>
      </c>
      <c r="I11" s="27">
        <v>38.385997869374748</v>
      </c>
      <c r="J11" s="6">
        <v>50.213359598579743</v>
      </c>
      <c r="K11" s="6">
        <v>4.3466532550499988E-2</v>
      </c>
      <c r="L11" s="6">
        <v>0.13703352352000001</v>
      </c>
    </row>
    <row r="12" spans="1:15" ht="12" customHeight="1" x14ac:dyDescent="0.25">
      <c r="A12" s="26">
        <v>45175</v>
      </c>
      <c r="B12" s="6">
        <v>95.707245833333332</v>
      </c>
      <c r="C12" s="6">
        <v>1.0146022083333333</v>
      </c>
      <c r="D12" s="6">
        <v>0.21088545833333336</v>
      </c>
      <c r="E12" s="5">
        <v>0.61274383333333327</v>
      </c>
      <c r="F12" s="27">
        <v>2.758361666666667</v>
      </c>
      <c r="G12" s="48">
        <v>262.71025555555559</v>
      </c>
      <c r="H12" s="27">
        <v>38.821250416666665</v>
      </c>
      <c r="I12" s="27">
        <v>38.358007086336642</v>
      </c>
      <c r="J12" s="6">
        <v>50.235484999317748</v>
      </c>
      <c r="K12" s="6">
        <v>3.6630919749499995E-2</v>
      </c>
      <c r="L12" s="6">
        <v>0.138072526635</v>
      </c>
    </row>
    <row r="13" spans="1:15" ht="12" customHeight="1" x14ac:dyDescent="0.25">
      <c r="A13" s="26">
        <v>45176</v>
      </c>
      <c r="B13" s="27">
        <v>95.927229166666663</v>
      </c>
      <c r="C13" s="27">
        <v>0.93185479166666674</v>
      </c>
      <c r="D13" s="27">
        <v>0.32501104166666661</v>
      </c>
      <c r="E13" s="5">
        <v>0.62843291666666667</v>
      </c>
      <c r="F13" s="27">
        <v>2.5381779166666667</v>
      </c>
      <c r="G13" s="48">
        <v>257.63956111111111</v>
      </c>
      <c r="H13" s="27">
        <v>45.18710875</v>
      </c>
      <c r="I13" s="27">
        <v>38.255451838000639</v>
      </c>
      <c r="J13" s="6">
        <v>50.182122691757321</v>
      </c>
      <c r="K13" s="6">
        <v>4.3798083613000006E-2</v>
      </c>
      <c r="L13" s="6">
        <v>0.13690731042999998</v>
      </c>
    </row>
    <row r="14" spans="1:15" ht="12" customHeight="1" x14ac:dyDescent="0.25">
      <c r="A14" s="26">
        <v>45177</v>
      </c>
      <c r="B14" s="27">
        <v>96.273762499999989</v>
      </c>
      <c r="C14" s="27">
        <v>0.90808024999999981</v>
      </c>
      <c r="D14" s="27">
        <v>0.25088041666666666</v>
      </c>
      <c r="E14" s="5">
        <v>0.57948033333333326</v>
      </c>
      <c r="F14" s="27">
        <v>2.306857916666667</v>
      </c>
      <c r="G14" s="48">
        <v>254.83597472222226</v>
      </c>
      <c r="H14" s="27">
        <v>52.588296249999999</v>
      </c>
      <c r="I14" s="27">
        <v>38.210973971442563</v>
      </c>
      <c r="J14" s="6">
        <v>50.207247309638134</v>
      </c>
      <c r="K14" s="6">
        <v>5.5784966164500009E-2</v>
      </c>
      <c r="L14" s="6">
        <v>0.14418081263499996</v>
      </c>
    </row>
    <row r="15" spans="1:15" ht="12" customHeight="1" x14ac:dyDescent="0.25">
      <c r="A15" s="26">
        <v>45178</v>
      </c>
      <c r="B15" s="27">
        <v>94.600544117647047</v>
      </c>
      <c r="C15" s="27">
        <v>1.0312501470588236</v>
      </c>
      <c r="D15" s="27">
        <v>0.2295011176470588</v>
      </c>
      <c r="E15" s="5">
        <v>0.63037563235294114</v>
      </c>
      <c r="F15" s="27">
        <v>3.8328311764705889</v>
      </c>
      <c r="G15" s="48">
        <v>261.02363333333335</v>
      </c>
      <c r="H15" s="27">
        <v>51.881786764705886</v>
      </c>
      <c r="I15" s="6">
        <v>38.649778420761656</v>
      </c>
      <c r="J15" s="6">
        <v>50.383195989463587</v>
      </c>
      <c r="K15" s="6">
        <v>6.270636741988235E-2</v>
      </c>
      <c r="L15" s="6">
        <v>0.15452062750235296</v>
      </c>
    </row>
    <row r="16" spans="1:15" ht="12" customHeight="1" x14ac:dyDescent="0.25">
      <c r="A16" s="26">
        <v>45179</v>
      </c>
      <c r="B16" s="27">
        <v>95.669845833333341</v>
      </c>
      <c r="C16" s="27">
        <v>1.0392399999999997</v>
      </c>
      <c r="D16" s="27">
        <v>0.20516754166666665</v>
      </c>
      <c r="E16" s="5">
        <v>0.62220377083333323</v>
      </c>
      <c r="F16" s="27">
        <v>2.7557725000000004</v>
      </c>
      <c r="G16" s="48">
        <v>264.40409444444447</v>
      </c>
      <c r="H16" s="27">
        <v>47.245312916666649</v>
      </c>
      <c r="I16" s="6">
        <v>38.367321822788576</v>
      </c>
      <c r="J16" s="6">
        <v>50.226211121116414</v>
      </c>
      <c r="K16" s="6">
        <v>6.0497897336999992E-2</v>
      </c>
      <c r="L16" s="6">
        <v>0.14351778857500003</v>
      </c>
    </row>
    <row r="17" spans="1:12" ht="12" customHeight="1" x14ac:dyDescent="0.25">
      <c r="A17" s="26">
        <v>45180</v>
      </c>
      <c r="B17" s="27">
        <v>95.657016666666649</v>
      </c>
      <c r="C17" s="27">
        <v>1.0730774999999999</v>
      </c>
      <c r="D17" s="27">
        <v>0.19606833333333332</v>
      </c>
      <c r="E17" s="5">
        <v>0.6345729166666666</v>
      </c>
      <c r="F17" s="27">
        <v>2.7526458333333337</v>
      </c>
      <c r="G17" s="48">
        <v>265.21347222222226</v>
      </c>
      <c r="H17" s="27">
        <v>43.25841333333333</v>
      </c>
      <c r="I17" s="6">
        <v>38.35341181635367</v>
      </c>
      <c r="J17" s="6">
        <v>50.198869388243757</v>
      </c>
      <c r="K17" s="6">
        <v>5.0980375872999986E-2</v>
      </c>
      <c r="L17" s="6">
        <v>0.13574280281500001</v>
      </c>
    </row>
    <row r="18" spans="1:12" ht="12" customHeight="1" x14ac:dyDescent="0.25">
      <c r="A18" s="26">
        <v>45181</v>
      </c>
      <c r="B18" s="27">
        <v>94.459316666666666</v>
      </c>
      <c r="C18" s="27">
        <v>1.1479258333333335</v>
      </c>
      <c r="D18" s="27">
        <v>0.13305566666666666</v>
      </c>
      <c r="E18" s="5">
        <v>0.64049075000000011</v>
      </c>
      <c r="F18" s="27">
        <v>3.9007116666666661</v>
      </c>
      <c r="G18" s="48">
        <v>267.97428333333335</v>
      </c>
      <c r="H18" s="27">
        <v>36.817019166666661</v>
      </c>
      <c r="I18" s="6">
        <v>38.707930685714985</v>
      </c>
      <c r="J18" s="6">
        <v>50.379312472504473</v>
      </c>
      <c r="K18" s="6">
        <v>5.3259483547999996E-2</v>
      </c>
      <c r="L18" s="6">
        <v>0.13942597556999994</v>
      </c>
    </row>
    <row r="19" spans="1:12" ht="12" customHeight="1" x14ac:dyDescent="0.25">
      <c r="A19" s="26">
        <v>45182</v>
      </c>
      <c r="B19" s="27">
        <v>92.694754166666655</v>
      </c>
      <c r="C19" s="27">
        <v>1.0491574166666666</v>
      </c>
      <c r="D19" s="27">
        <v>0.14236179166666663</v>
      </c>
      <c r="E19" s="5">
        <v>0.59575960416666662</v>
      </c>
      <c r="F19" s="27">
        <v>5.3670308333333336</v>
      </c>
      <c r="G19" s="48">
        <v>272.70813888888893</v>
      </c>
      <c r="H19" s="27">
        <v>38.426794583333333</v>
      </c>
      <c r="I19" s="6">
        <v>39.434666423696306</v>
      </c>
      <c r="J19" s="6">
        <v>50.855587849446515</v>
      </c>
      <c r="K19" s="6">
        <v>9.8249476791999982E-2</v>
      </c>
      <c r="L19" s="6">
        <v>0.24519240087000002</v>
      </c>
    </row>
    <row r="20" spans="1:12" ht="12" customHeight="1" x14ac:dyDescent="0.25">
      <c r="A20" s="26">
        <v>45183</v>
      </c>
      <c r="B20" s="27">
        <v>94.976629166666683</v>
      </c>
      <c r="C20" s="27">
        <v>1.1590849999999999</v>
      </c>
      <c r="D20" s="27">
        <v>0.12100775000000001</v>
      </c>
      <c r="E20" s="5">
        <v>0.64004637499999995</v>
      </c>
      <c r="F20" s="27">
        <v>3.3560679166666656</v>
      </c>
      <c r="G20" s="48">
        <v>268.5189388888889</v>
      </c>
      <c r="H20" s="27">
        <v>36.766881666666656</v>
      </c>
      <c r="I20" s="6">
        <v>38.573410366788032</v>
      </c>
      <c r="J20" s="6">
        <v>50.299647348345317</v>
      </c>
      <c r="K20" s="6">
        <v>6.4341332733000009E-2</v>
      </c>
      <c r="L20" s="6">
        <v>3.2765579915000009E-2</v>
      </c>
    </row>
    <row r="21" spans="1:12" ht="12" customHeight="1" x14ac:dyDescent="0.25">
      <c r="A21" s="26">
        <v>45184</v>
      </c>
      <c r="B21" s="27">
        <v>94.388441666666679</v>
      </c>
      <c r="C21" s="27">
        <v>1.1477054166666665</v>
      </c>
      <c r="D21" s="27">
        <v>0.12625404166666665</v>
      </c>
      <c r="E21" s="5">
        <v>0.63697972916666656</v>
      </c>
      <c r="F21" s="27">
        <v>3.9907016666666668</v>
      </c>
      <c r="G21" s="48">
        <v>268.67281666666668</v>
      </c>
      <c r="H21" s="27">
        <v>33.341834166666665</v>
      </c>
      <c r="I21" s="6">
        <v>38.735129716154667</v>
      </c>
      <c r="J21" s="6">
        <v>50.398087317147557</v>
      </c>
      <c r="K21" s="6">
        <v>6.1603194451000015E-2</v>
      </c>
      <c r="L21" s="6">
        <v>0.12845006659500002</v>
      </c>
    </row>
    <row r="22" spans="1:12" ht="12" customHeight="1" x14ac:dyDescent="0.25">
      <c r="A22" s="26">
        <v>45185</v>
      </c>
      <c r="B22" s="27">
        <v>94.461566666666684</v>
      </c>
      <c r="C22" s="27">
        <v>1.0747606250000001</v>
      </c>
      <c r="D22" s="27">
        <v>0.14832954166666665</v>
      </c>
      <c r="E22" s="5">
        <v>0.61154508333333335</v>
      </c>
      <c r="F22" s="27">
        <v>3.9753433333333343</v>
      </c>
      <c r="G22" s="48">
        <v>266.71360000000004</v>
      </c>
      <c r="H22" s="27">
        <v>31.644377916666667</v>
      </c>
      <c r="I22" s="6">
        <v>38.740159673838725</v>
      </c>
      <c r="J22" s="6">
        <v>50.441314562852014</v>
      </c>
      <c r="K22" s="6">
        <v>4.6424966058999997E-2</v>
      </c>
      <c r="L22" s="6">
        <v>0.12818796035500002</v>
      </c>
    </row>
    <row r="23" spans="1:12" ht="12" customHeight="1" x14ac:dyDescent="0.25">
      <c r="A23" s="26">
        <v>45186</v>
      </c>
      <c r="B23" s="27">
        <v>95.030016666666654</v>
      </c>
      <c r="C23" s="27">
        <v>1.0719686666666668</v>
      </c>
      <c r="D23" s="27">
        <v>0.16478745833333333</v>
      </c>
      <c r="E23" s="5">
        <v>0.61837806250000005</v>
      </c>
      <c r="F23" s="27">
        <v>3.4259358333333334</v>
      </c>
      <c r="G23" s="48">
        <v>265.0819166666667</v>
      </c>
      <c r="H23" s="27">
        <v>29.053952083333332</v>
      </c>
      <c r="I23" s="6">
        <v>38.553057667640523</v>
      </c>
      <c r="J23" s="6">
        <v>50.328654178900976</v>
      </c>
      <c r="K23" s="6">
        <v>5.2901064914500008E-2</v>
      </c>
      <c r="L23" s="6">
        <v>0.13483956073999998</v>
      </c>
    </row>
    <row r="24" spans="1:12" ht="12" customHeight="1" x14ac:dyDescent="0.25">
      <c r="A24" s="26">
        <v>45187</v>
      </c>
      <c r="B24" s="27">
        <v>96.573295833333347</v>
      </c>
      <c r="C24" s="27">
        <v>0.87821779166666669</v>
      </c>
      <c r="D24" s="27">
        <v>0.30974841666666669</v>
      </c>
      <c r="E24" s="5">
        <v>0.59398310416666666</v>
      </c>
      <c r="F24" s="27">
        <v>1.99097375</v>
      </c>
      <c r="G24" s="48">
        <v>254.56746333333334</v>
      </c>
      <c r="H24" s="27">
        <v>42.488308333333329</v>
      </c>
      <c r="I24" s="6">
        <v>38.104397861871462</v>
      </c>
      <c r="J24" s="6">
        <v>50.139805309472102</v>
      </c>
      <c r="K24" s="6">
        <v>5.5761690184000012E-2</v>
      </c>
      <c r="L24" s="6">
        <v>0.14422742944999997</v>
      </c>
    </row>
    <row r="25" spans="1:12" ht="12" customHeight="1" x14ac:dyDescent="0.25">
      <c r="A25" s="26">
        <v>45188</v>
      </c>
      <c r="B25" s="27">
        <v>96.294737499999997</v>
      </c>
      <c r="C25" s="27">
        <v>0.95612754166666669</v>
      </c>
      <c r="D25" s="27">
        <v>0.25046891666666665</v>
      </c>
      <c r="E25" s="5">
        <v>0.60329822916666664</v>
      </c>
      <c r="F25" s="27">
        <v>2.2469129166666666</v>
      </c>
      <c r="G25" s="48">
        <v>254.98698133333335</v>
      </c>
      <c r="H25" s="27">
        <v>44.072297500000005</v>
      </c>
      <c r="I25" s="6">
        <v>38.173342436176661</v>
      </c>
      <c r="J25" s="6">
        <v>50.152254813714805</v>
      </c>
      <c r="K25" s="6">
        <v>5.8392561150999993E-2</v>
      </c>
      <c r="L25" s="6">
        <v>0.13709458236000002</v>
      </c>
    </row>
    <row r="26" spans="1:12" ht="12" customHeight="1" x14ac:dyDescent="0.25">
      <c r="A26" s="26">
        <v>45189</v>
      </c>
      <c r="B26" s="6">
        <v>95.029995833333331</v>
      </c>
      <c r="C26" s="6">
        <v>0.98820791666666674</v>
      </c>
      <c r="D26" s="6">
        <v>0.19339075000000003</v>
      </c>
      <c r="E26" s="5">
        <v>0.59079933333333334</v>
      </c>
      <c r="F26" s="6">
        <v>3.5095883333333329</v>
      </c>
      <c r="G26" s="49">
        <v>259.7625266666667</v>
      </c>
      <c r="H26" s="5">
        <v>41.30196291666666</v>
      </c>
      <c r="I26" s="6">
        <v>38.570103635347579</v>
      </c>
      <c r="J26" s="6">
        <v>50.383732897055467</v>
      </c>
      <c r="K26" s="6">
        <v>6.8523853665000009E-2</v>
      </c>
      <c r="L26" s="6">
        <v>0.14356614083500005</v>
      </c>
    </row>
    <row r="27" spans="1:12" ht="12" customHeight="1" x14ac:dyDescent="0.25">
      <c r="A27" s="26">
        <v>45190</v>
      </c>
      <c r="B27" s="6">
        <v>94.734308333333331</v>
      </c>
      <c r="C27" s="6">
        <v>1.0461989166666668</v>
      </c>
      <c r="D27" s="6">
        <v>0.16851429166666668</v>
      </c>
      <c r="E27" s="5">
        <v>0.6073566041666667</v>
      </c>
      <c r="F27" s="6">
        <v>3.7318408333333335</v>
      </c>
      <c r="G27" s="49">
        <v>270.67525000000001</v>
      </c>
      <c r="H27" s="5">
        <v>39.624337083333337</v>
      </c>
      <c r="I27" s="6">
        <v>38.65999084210894</v>
      </c>
      <c r="J27" s="6">
        <v>50.406002364063326</v>
      </c>
      <c r="K27" s="6">
        <v>6.0729145683499998E-2</v>
      </c>
      <c r="L27" s="6">
        <v>0.14117941755500002</v>
      </c>
    </row>
    <row r="28" spans="1:12" ht="12" customHeight="1" x14ac:dyDescent="0.25">
      <c r="A28" s="26">
        <v>45191</v>
      </c>
      <c r="B28" s="6">
        <v>94.733150000000009</v>
      </c>
      <c r="C28" s="6">
        <v>1.06033</v>
      </c>
      <c r="D28" s="6">
        <v>0.17494087500000002</v>
      </c>
      <c r="E28" s="5">
        <v>0.61763543750000005</v>
      </c>
      <c r="F28" s="6">
        <v>3.6938620833333329</v>
      </c>
      <c r="G28" s="49">
        <v>271.25476666666668</v>
      </c>
      <c r="H28" s="5">
        <v>30.620814583333328</v>
      </c>
      <c r="I28" s="6">
        <v>38.656001029995345</v>
      </c>
      <c r="J28" s="6">
        <v>50.390930420736467</v>
      </c>
      <c r="K28" s="6">
        <v>5.6941078189000002E-2</v>
      </c>
      <c r="L28" s="6">
        <v>0.13102899791500003</v>
      </c>
    </row>
    <row r="29" spans="1:12" ht="12" customHeight="1" x14ac:dyDescent="0.25">
      <c r="A29" s="26">
        <v>45192</v>
      </c>
      <c r="B29" s="6">
        <v>94.43002083333333</v>
      </c>
      <c r="C29" s="6">
        <v>1.08036</v>
      </c>
      <c r="D29" s="6">
        <v>0.16590925000000001</v>
      </c>
      <c r="E29" s="5">
        <v>0.62313462500000005</v>
      </c>
      <c r="F29" s="6">
        <v>3.9561095833333333</v>
      </c>
      <c r="G29" s="49">
        <v>269.42070555555557</v>
      </c>
      <c r="H29" s="5">
        <v>28.276823749999998</v>
      </c>
      <c r="I29" s="6">
        <v>38.747984052458371</v>
      </c>
      <c r="J29" s="6">
        <v>50.433785247721737</v>
      </c>
      <c r="K29" s="6">
        <v>6.3200371923999993E-2</v>
      </c>
      <c r="L29" s="6">
        <v>0.13693019548499999</v>
      </c>
    </row>
    <row r="30" spans="1:12" ht="12" customHeight="1" x14ac:dyDescent="0.25">
      <c r="A30" s="26">
        <v>45193</v>
      </c>
      <c r="B30" s="6">
        <v>94.720049999999972</v>
      </c>
      <c r="C30" s="6">
        <v>1.0990912500000001</v>
      </c>
      <c r="D30" s="6">
        <v>0.15423954166666667</v>
      </c>
      <c r="E30" s="5">
        <v>0.62666539583333336</v>
      </c>
      <c r="F30" s="6">
        <v>3.661057083333334</v>
      </c>
      <c r="G30" s="49">
        <v>267.49092777777781</v>
      </c>
      <c r="H30" s="5">
        <v>29.335827500000001</v>
      </c>
      <c r="I30" s="6">
        <v>38.657274043977111</v>
      </c>
      <c r="J30" s="6">
        <v>50.37416942521601</v>
      </c>
      <c r="K30" s="6">
        <v>5.8966824104999975E-2</v>
      </c>
      <c r="L30" s="6">
        <v>0.14253350302000004</v>
      </c>
    </row>
    <row r="31" spans="1:12" ht="12" customHeight="1" x14ac:dyDescent="0.25">
      <c r="A31" s="26">
        <v>45194</v>
      </c>
      <c r="B31" s="6">
        <v>95.291775000000015</v>
      </c>
      <c r="C31" s="6">
        <v>1.0950073333333334</v>
      </c>
      <c r="D31" s="6">
        <v>0.12855783333333334</v>
      </c>
      <c r="E31" s="5">
        <v>0.61178258333333335</v>
      </c>
      <c r="F31" s="6">
        <v>3.14083625</v>
      </c>
      <c r="G31" s="49">
        <v>267.85492222222223</v>
      </c>
      <c r="H31" s="5">
        <v>26.079634583333334</v>
      </c>
      <c r="I31" s="6">
        <v>38.504574464408101</v>
      </c>
      <c r="J31" s="6">
        <v>50.30110666916358</v>
      </c>
      <c r="K31" s="6">
        <v>5.2429707844000001E-2</v>
      </c>
      <c r="L31" s="6">
        <v>0.13279801687000001</v>
      </c>
    </row>
    <row r="32" spans="1:12" ht="12" customHeight="1" x14ac:dyDescent="0.25">
      <c r="A32" s="26">
        <v>45195</v>
      </c>
      <c r="B32" s="6">
        <v>95.306012499999966</v>
      </c>
      <c r="C32" s="6">
        <v>1.1894341666666666</v>
      </c>
      <c r="D32" s="6">
        <v>0.11601683333333336</v>
      </c>
      <c r="E32" s="5">
        <v>0.65272549999999996</v>
      </c>
      <c r="F32" s="6">
        <v>3.0361899999999999</v>
      </c>
      <c r="G32" s="49">
        <v>268.46712777777782</v>
      </c>
      <c r="H32" s="5">
        <v>22.902579583333331</v>
      </c>
      <c r="I32" s="6">
        <v>38.448949963229182</v>
      </c>
      <c r="J32" s="6">
        <v>50.209541226696579</v>
      </c>
      <c r="K32" s="6">
        <v>5.7237079651499996E-2</v>
      </c>
      <c r="L32" s="6">
        <v>0.13041800717999999</v>
      </c>
    </row>
    <row r="33" spans="1:15" ht="12" customHeight="1" x14ac:dyDescent="0.25">
      <c r="A33" s="26">
        <v>45196</v>
      </c>
      <c r="B33" s="6">
        <v>93.435970833333343</v>
      </c>
      <c r="C33" s="6">
        <v>1.1307685833333332</v>
      </c>
      <c r="D33" s="6">
        <v>0.12969434166666666</v>
      </c>
      <c r="E33" s="5">
        <v>0.63023146249999995</v>
      </c>
      <c r="F33" s="6">
        <v>4.7047483333333329</v>
      </c>
      <c r="G33" s="49">
        <v>266.88250000000005</v>
      </c>
      <c r="H33" s="5">
        <v>22.796252500000001</v>
      </c>
      <c r="I33" s="6">
        <v>39.098451011463084</v>
      </c>
      <c r="J33" s="6">
        <v>50.615060351194224</v>
      </c>
      <c r="K33" s="6">
        <v>5.268777392E-2</v>
      </c>
      <c r="L33" s="6">
        <v>0.14036975740000002</v>
      </c>
      <c r="N33" s="50"/>
      <c r="O33" s="50"/>
    </row>
    <row r="34" spans="1:15" ht="12" customHeight="1" x14ac:dyDescent="0.25">
      <c r="A34" s="26">
        <v>45197</v>
      </c>
      <c r="B34" s="6">
        <v>94.467370833333348</v>
      </c>
      <c r="C34" s="6">
        <v>1.1297933333333334</v>
      </c>
      <c r="D34" s="6">
        <v>0.13139545833333333</v>
      </c>
      <c r="E34" s="5">
        <v>0.63059439583333332</v>
      </c>
      <c r="F34" s="6">
        <v>3.8223020833333337</v>
      </c>
      <c r="G34" s="49">
        <v>269.48657222222221</v>
      </c>
      <c r="H34" s="5">
        <v>23.857951249999999</v>
      </c>
      <c r="I34" s="6">
        <v>38.750995817244515</v>
      </c>
      <c r="J34" s="6">
        <v>50.416776548624078</v>
      </c>
      <c r="K34" s="6">
        <v>5.2780461094999995E-2</v>
      </c>
      <c r="L34" s="6">
        <v>0.13693095211500006</v>
      </c>
      <c r="N34" s="50"/>
      <c r="O34" s="50"/>
    </row>
    <row r="35" spans="1:15" ht="12" customHeight="1" x14ac:dyDescent="0.25">
      <c r="A35" s="26">
        <v>45198</v>
      </c>
      <c r="B35" s="6">
        <v>95.634808333333339</v>
      </c>
      <c r="C35" s="6">
        <v>0.95722424999999989</v>
      </c>
      <c r="D35" s="6">
        <v>0.22984241666666663</v>
      </c>
      <c r="E35" s="5">
        <v>0.59353333333333325</v>
      </c>
      <c r="F35" s="5">
        <v>2.8400029166666667</v>
      </c>
      <c r="G35" s="49">
        <v>262.13139444444448</v>
      </c>
      <c r="H35" s="5">
        <v>32.942268333333331</v>
      </c>
      <c r="I35" s="5">
        <v>38.412808785795626</v>
      </c>
      <c r="J35" s="6">
        <v>50.298099545434567</v>
      </c>
      <c r="K35" s="6">
        <v>5.7098657195499995E-2</v>
      </c>
      <c r="L35" s="6">
        <v>0.13920351434000003</v>
      </c>
      <c r="N35" s="50"/>
      <c r="O35" s="50"/>
    </row>
    <row r="36" spans="1:15" ht="12" customHeight="1" thickBot="1" x14ac:dyDescent="0.3">
      <c r="A36" s="26">
        <v>45199</v>
      </c>
      <c r="B36" s="5">
        <v>90.005873076923066</v>
      </c>
      <c r="C36" s="5">
        <v>0.94634469230769214</v>
      </c>
      <c r="D36" s="5">
        <v>0.16940549999999999</v>
      </c>
      <c r="E36" s="5">
        <v>0.55787509615384612</v>
      </c>
      <c r="F36" s="5">
        <v>6.5171438461538473</v>
      </c>
      <c r="G36" s="49">
        <v>287.99745000000001</v>
      </c>
      <c r="H36" s="5">
        <v>87.641994999999994</v>
      </c>
      <c r="I36" s="5">
        <v>40.910508791704423</v>
      </c>
      <c r="J36" s="6">
        <v>51.736040840758847</v>
      </c>
      <c r="K36" s="6">
        <v>5.3996450960769229E-2</v>
      </c>
      <c r="L36" s="41">
        <v>0.14017040248615384</v>
      </c>
    </row>
    <row r="37" spans="1:15" ht="17.25" customHeight="1" x14ac:dyDescent="0.25">
      <c r="A37" s="51" t="s">
        <v>25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17"/>
    </row>
    <row r="38" spans="1:15" ht="7.5" customHeight="1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5" ht="15.75" thickBot="1" x14ac:dyDescent="0.3">
      <c r="A39" s="11" t="s">
        <v>16</v>
      </c>
      <c r="B39" s="25">
        <f t="shared" ref="B39:L39" si="0">MIN(B7:B36)</f>
        <v>90.005873076923066</v>
      </c>
      <c r="C39" s="25">
        <f t="shared" si="0"/>
        <v>0.87821779166666669</v>
      </c>
      <c r="D39" s="25">
        <f t="shared" si="0"/>
        <v>0.11601683333333336</v>
      </c>
      <c r="E39" s="25">
        <f t="shared" si="0"/>
        <v>0.55787509615384612</v>
      </c>
      <c r="F39" s="25">
        <f t="shared" si="0"/>
        <v>1.99097375</v>
      </c>
      <c r="G39" s="25">
        <f t="shared" si="0"/>
        <v>254.56746333333334</v>
      </c>
      <c r="H39" s="25">
        <f t="shared" si="0"/>
        <v>22.796252500000001</v>
      </c>
      <c r="I39" s="25">
        <f t="shared" si="0"/>
        <v>38.104397861871462</v>
      </c>
      <c r="J39" s="25">
        <f t="shared" si="0"/>
        <v>50.139805309472102</v>
      </c>
      <c r="K39" s="25">
        <f t="shared" si="0"/>
        <v>3.6630919749499995E-2</v>
      </c>
      <c r="L39" s="25">
        <f t="shared" si="0"/>
        <v>3.2765579915000009E-2</v>
      </c>
    </row>
    <row r="40" spans="1:15" x14ac:dyDescent="0.25">
      <c r="A40" s="12" t="s">
        <v>17</v>
      </c>
      <c r="B40" s="24">
        <f t="shared" ref="B40:L40" si="1">AVERAGE(B7:B36)</f>
        <v>94.935868489818986</v>
      </c>
      <c r="C40" s="24">
        <f t="shared" si="1"/>
        <v>1.0482185752011062</v>
      </c>
      <c r="D40" s="24">
        <f t="shared" si="1"/>
        <v>0.18694411253267976</v>
      </c>
      <c r="E40" s="24">
        <f t="shared" si="1"/>
        <v>0.61758134386689301</v>
      </c>
      <c r="F40" s="24">
        <f t="shared" si="1"/>
        <v>3.4105190285319256</v>
      </c>
      <c r="G40" s="24">
        <f t="shared" si="1"/>
        <v>265.53961301666669</v>
      </c>
      <c r="H40" s="24">
        <f t="shared" si="1"/>
        <v>38.000664156045758</v>
      </c>
      <c r="I40" s="24">
        <f t="shared" si="1"/>
        <v>38.622077886128992</v>
      </c>
      <c r="J40" s="24">
        <f t="shared" si="1"/>
        <v>50.373321996261694</v>
      </c>
      <c r="K40" s="24">
        <f t="shared" si="1"/>
        <v>5.7889799231855041E-2</v>
      </c>
      <c r="L40" s="24">
        <f t="shared" si="1"/>
        <v>0.13903198200228359</v>
      </c>
    </row>
    <row r="41" spans="1:15" x14ac:dyDescent="0.25">
      <c r="A41" s="13" t="s">
        <v>18</v>
      </c>
      <c r="B41" s="23">
        <f t="shared" ref="B41:L41" si="2">MAX(B7:B36)</f>
        <v>96.573295833333347</v>
      </c>
      <c r="C41" s="23">
        <f t="shared" si="2"/>
        <v>1.1894341666666666</v>
      </c>
      <c r="D41" s="23">
        <f t="shared" si="2"/>
        <v>0.32501104166666661</v>
      </c>
      <c r="E41" s="23">
        <f t="shared" si="2"/>
        <v>0.65272549999999996</v>
      </c>
      <c r="F41" s="23">
        <f t="shared" si="2"/>
        <v>6.5171438461538473</v>
      </c>
      <c r="G41" s="23">
        <f t="shared" si="2"/>
        <v>287.99745000000001</v>
      </c>
      <c r="H41" s="23">
        <f t="shared" si="2"/>
        <v>87.641994999999994</v>
      </c>
      <c r="I41" s="23">
        <f t="shared" si="2"/>
        <v>40.910508791704423</v>
      </c>
      <c r="J41" s="23">
        <f t="shared" si="2"/>
        <v>51.736040840758847</v>
      </c>
      <c r="K41" s="23">
        <f t="shared" si="2"/>
        <v>9.8249476791999982E-2</v>
      </c>
      <c r="L41" s="23">
        <f t="shared" si="2"/>
        <v>0.24519240087000002</v>
      </c>
    </row>
    <row r="42" spans="1:15" ht="15.75" thickBot="1" x14ac:dyDescent="0.3">
      <c r="A42" s="15" t="s">
        <v>22</v>
      </c>
      <c r="B42" s="22">
        <f>STDEVPA(B7:B36)</f>
        <v>1.2179823840749944</v>
      </c>
      <c r="C42" s="22">
        <f t="shared" ref="C42:K42" si="3">STDEVPA(C7:C36)</f>
        <v>7.6738720939722851E-2</v>
      </c>
      <c r="D42" s="22">
        <f t="shared" si="3"/>
        <v>5.3401320907317008E-2</v>
      </c>
      <c r="E42" s="22">
        <f t="shared" si="3"/>
        <v>2.0385638722423858E-2</v>
      </c>
      <c r="F42" s="22">
        <f t="shared" si="3"/>
        <v>0.92213489440583785</v>
      </c>
      <c r="G42" s="22">
        <f t="shared" si="3"/>
        <v>6.3224805085664055</v>
      </c>
      <c r="H42" s="22">
        <f t="shared" si="3"/>
        <v>12.001247412153758</v>
      </c>
      <c r="I42" s="22">
        <f t="shared" si="3"/>
        <v>0.50048123793808019</v>
      </c>
      <c r="J42" s="22">
        <f t="shared" si="3"/>
        <v>0.29087631535185976</v>
      </c>
      <c r="K42" s="22">
        <f t="shared" si="3"/>
        <v>1.0630287874678622E-2</v>
      </c>
      <c r="L42" s="22">
        <f>STDEVPA(L7:L36)</f>
        <v>2.7992909480373421E-2</v>
      </c>
    </row>
    <row r="43" spans="1:15" ht="7.5" customHeight="1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5" ht="15" customHeight="1" x14ac:dyDescent="0.25">
      <c r="A44" s="1" t="s">
        <v>7</v>
      </c>
      <c r="B44" s="52" t="s">
        <v>42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15" x14ac:dyDescent="0.25">
      <c r="A45" s="2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5" x14ac:dyDescent="0.25">
      <c r="A46" s="2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5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5" x14ac:dyDescent="0.25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</row>
  </sheetData>
  <mergeCells count="9">
    <mergeCell ref="A37:K37"/>
    <mergeCell ref="B44:L48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5 B7:D35 I7:J35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 xr:uid="{00000000-0002-0000-0000-000001000000}">
      <formula1>40909</formula1>
    </dataValidation>
    <dataValidation type="decimal" allowBlank="1" showInputMessage="1" showErrorMessage="1" errorTitle="Error" error="El valor deberá estar entre 0 y 100" sqref="E7:E36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zoomScale="90" zoomScaleNormal="90" workbookViewId="0">
      <selection activeCell="I46" sqref="I46"/>
    </sheetView>
  </sheetViews>
  <sheetFormatPr defaultColWidth="11.5703125" defaultRowHeight="15" x14ac:dyDescent="0.25"/>
  <cols>
    <col min="1" max="1" width="12.28515625" customWidth="1"/>
    <col min="2" max="2" width="10.42578125" customWidth="1"/>
    <col min="3" max="5" width="10.5703125" customWidth="1"/>
    <col min="6" max="6" width="10.42578125" customWidth="1"/>
    <col min="7" max="8" width="12.28515625" customWidth="1"/>
    <col min="9" max="10" width="10.5703125" customWidth="1"/>
    <col min="11" max="11" width="12.42578125" customWidth="1"/>
  </cols>
  <sheetData>
    <row r="1" spans="1:13" ht="39.75" customHeight="1" x14ac:dyDescent="0.25">
      <c r="A1" s="73" t="s">
        <v>20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0"/>
      <c r="C2" s="61" t="s">
        <v>23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9" t="s">
        <v>1</v>
      </c>
      <c r="B3" s="60"/>
      <c r="C3" s="76" t="s">
        <v>24</v>
      </c>
      <c r="D3" s="76"/>
      <c r="E3" s="76"/>
      <c r="F3" s="76"/>
      <c r="G3" s="76"/>
      <c r="H3" s="76"/>
      <c r="I3" s="76"/>
      <c r="J3" s="76"/>
      <c r="K3" s="76"/>
    </row>
    <row r="4" spans="1:13" ht="15.75" thickBot="1" x14ac:dyDescent="0.3">
      <c r="A4" s="59" t="s">
        <v>2</v>
      </c>
      <c r="B4" s="59"/>
      <c r="C4" s="77" t="s">
        <v>9</v>
      </c>
      <c r="D4" s="77"/>
      <c r="M4" s="3" t="s">
        <v>9</v>
      </c>
    </row>
    <row r="5" spans="1:13" x14ac:dyDescent="0.25">
      <c r="M5" s="3" t="s">
        <v>8</v>
      </c>
    </row>
    <row r="6" spans="1:13" ht="39" thickBot="1" x14ac:dyDescent="0.3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25">
      <c r="A7" s="32">
        <v>45170</v>
      </c>
      <c r="B7" s="6">
        <v>95.928799999999995</v>
      </c>
      <c r="C7" s="6">
        <v>1.14371</v>
      </c>
      <c r="D7" s="6">
        <v>0.288773</v>
      </c>
      <c r="E7" s="5">
        <v>0.71624149999999998</v>
      </c>
      <c r="F7" s="6">
        <v>3.85439</v>
      </c>
      <c r="G7" s="33">
        <v>267.45340000000004</v>
      </c>
      <c r="H7" s="34">
        <v>41.021108333333338</v>
      </c>
      <c r="I7" s="6">
        <v>38.672922801216394</v>
      </c>
      <c r="J7" s="6">
        <v>50.355026740027888</v>
      </c>
      <c r="K7" s="34">
        <v>0.12866485583699999</v>
      </c>
    </row>
    <row r="8" spans="1:13" ht="12" customHeight="1" x14ac:dyDescent="0.25">
      <c r="A8" s="32">
        <v>45171</v>
      </c>
      <c r="B8" s="6">
        <v>95.9756</v>
      </c>
      <c r="C8" s="6">
        <v>1.07287</v>
      </c>
      <c r="D8" s="6">
        <v>0.29556199999999999</v>
      </c>
      <c r="E8" s="5">
        <v>0.68421599999999994</v>
      </c>
      <c r="F8" s="6">
        <v>3.3195199999999998</v>
      </c>
      <c r="G8" s="35">
        <v>264.66830555555561</v>
      </c>
      <c r="H8" s="36">
        <v>39.015284583333326</v>
      </c>
      <c r="I8" s="6">
        <v>38.501904239958542</v>
      </c>
      <c r="J8" s="6">
        <v>50.279566425701972</v>
      </c>
      <c r="K8" s="36">
        <v>0.12861067992799999</v>
      </c>
    </row>
    <row r="9" spans="1:13" ht="12" customHeight="1" x14ac:dyDescent="0.25">
      <c r="A9" s="32">
        <v>45172</v>
      </c>
      <c r="B9" s="6">
        <v>95.643199999999993</v>
      </c>
      <c r="C9" s="6">
        <v>1.0985100000000001</v>
      </c>
      <c r="D9" s="6">
        <v>0.27573500000000001</v>
      </c>
      <c r="E9" s="5">
        <v>0.68712250000000008</v>
      </c>
      <c r="F9" s="6">
        <v>3.3043300000000002</v>
      </c>
      <c r="G9" s="35">
        <v>267.00012222222227</v>
      </c>
      <c r="H9" s="36">
        <v>39.118995416666657</v>
      </c>
      <c r="I9" s="6">
        <v>38.50972861857818</v>
      </c>
      <c r="J9" s="6">
        <v>50.268185991116816</v>
      </c>
      <c r="K9" s="36">
        <v>0.13642153595500003</v>
      </c>
    </row>
    <row r="10" spans="1:13" ht="12" customHeight="1" x14ac:dyDescent="0.25">
      <c r="A10" s="32">
        <v>45173</v>
      </c>
      <c r="B10" s="6">
        <v>95.841399999999993</v>
      </c>
      <c r="C10" s="6">
        <v>1.1389199999999999</v>
      </c>
      <c r="D10" s="6">
        <v>0.207898</v>
      </c>
      <c r="E10" s="5">
        <v>0.67340899999999992</v>
      </c>
      <c r="F10" s="6">
        <v>3.0977100000000002</v>
      </c>
      <c r="G10" s="35">
        <v>269.19571111111111</v>
      </c>
      <c r="H10" s="36">
        <v>36.620004166666654</v>
      </c>
      <c r="I10" s="6">
        <v>38.462037167944182</v>
      </c>
      <c r="J10" s="6">
        <v>50.241343328407567</v>
      </c>
      <c r="K10" s="36">
        <v>9.7277276299500004E-2</v>
      </c>
    </row>
    <row r="11" spans="1:13" ht="12" customHeight="1" x14ac:dyDescent="0.25">
      <c r="A11" s="32">
        <v>45174</v>
      </c>
      <c r="B11" s="6">
        <v>95.731999999999999</v>
      </c>
      <c r="C11" s="6">
        <v>1.123</v>
      </c>
      <c r="D11" s="6">
        <v>0.17468500000000001</v>
      </c>
      <c r="E11" s="5">
        <v>0.64884249999999999</v>
      </c>
      <c r="F11" s="6">
        <v>2.93892</v>
      </c>
      <c r="G11" s="35">
        <v>268.98730555555557</v>
      </c>
      <c r="H11" s="36">
        <v>35.747319999999995</v>
      </c>
      <c r="I11" s="6">
        <v>38.444525463414514</v>
      </c>
      <c r="J11" s="6">
        <v>50.256514465232044</v>
      </c>
      <c r="K11" s="36">
        <v>8.2804090754000012E-2</v>
      </c>
      <c r="M11" s="31"/>
    </row>
    <row r="12" spans="1:13" ht="12" customHeight="1" x14ac:dyDescent="0.25">
      <c r="A12" s="32">
        <v>45175</v>
      </c>
      <c r="B12" s="6">
        <v>95.985699999999994</v>
      </c>
      <c r="C12" s="6">
        <v>1.1354299999999999</v>
      </c>
      <c r="D12" s="6">
        <v>0.24362800000000001</v>
      </c>
      <c r="E12" s="5">
        <v>0.68952899999999995</v>
      </c>
      <c r="F12" s="6">
        <v>3.2751999999999999</v>
      </c>
      <c r="G12" s="35">
        <v>267.62457222222224</v>
      </c>
      <c r="H12" s="36">
        <v>39.805319166666663</v>
      </c>
      <c r="I12" s="6">
        <v>38.485137714345029</v>
      </c>
      <c r="J12" s="6">
        <v>50.283746539498942</v>
      </c>
      <c r="K12" s="36">
        <v>7.6228989264999991E-2</v>
      </c>
    </row>
    <row r="13" spans="1:13" ht="12" customHeight="1" x14ac:dyDescent="0.25">
      <c r="A13" s="32">
        <v>45176</v>
      </c>
      <c r="B13" s="6">
        <v>96.183899999999994</v>
      </c>
      <c r="C13" s="6">
        <v>1.08836</v>
      </c>
      <c r="D13" s="6">
        <v>0.47199000000000002</v>
      </c>
      <c r="E13" s="5">
        <v>0.78017500000000006</v>
      </c>
      <c r="F13" s="6">
        <v>3.0563699999999998</v>
      </c>
      <c r="G13" s="35">
        <v>265.68445000000003</v>
      </c>
      <c r="H13" s="36">
        <v>47.000581250000003</v>
      </c>
      <c r="I13" s="6">
        <v>38.438564032085267</v>
      </c>
      <c r="J13" s="6">
        <v>50.255506490992644</v>
      </c>
      <c r="K13" s="36">
        <v>8.7842976929499994E-2</v>
      </c>
    </row>
    <row r="14" spans="1:13" ht="12" customHeight="1" x14ac:dyDescent="0.25">
      <c r="A14" s="32">
        <v>45177</v>
      </c>
      <c r="B14" s="6">
        <v>96.405799999999999</v>
      </c>
      <c r="C14" s="6">
        <v>0.94169700000000001</v>
      </c>
      <c r="D14" s="6">
        <v>0.31035299999999999</v>
      </c>
      <c r="E14" s="5">
        <v>0.62602500000000005</v>
      </c>
      <c r="F14" s="6">
        <v>2.5606100000000001</v>
      </c>
      <c r="G14" s="35">
        <v>257.88613888888892</v>
      </c>
      <c r="H14" s="36">
        <v>53.765739999999987</v>
      </c>
      <c r="I14" s="6">
        <v>38.297352627473664</v>
      </c>
      <c r="J14" s="6">
        <v>50.268993304743702</v>
      </c>
      <c r="K14" s="36">
        <v>9.3092221858000021E-2</v>
      </c>
    </row>
    <row r="15" spans="1:13" ht="12" customHeight="1" x14ac:dyDescent="0.25">
      <c r="A15" s="32">
        <v>45178</v>
      </c>
      <c r="B15" s="6">
        <v>96.617199999999997</v>
      </c>
      <c r="C15" s="6">
        <v>1.08839</v>
      </c>
      <c r="D15" s="6">
        <v>0.32275999999999999</v>
      </c>
      <c r="E15" s="5">
        <v>0.70557499999999995</v>
      </c>
      <c r="F15" s="6">
        <v>7.6349900000000002</v>
      </c>
      <c r="G15" s="35">
        <v>265.48736666666667</v>
      </c>
      <c r="H15" s="36">
        <v>52.8798055882353</v>
      </c>
      <c r="I15" s="6">
        <v>39.713937747086604</v>
      </c>
      <c r="J15" s="6">
        <v>50.972433651925229</v>
      </c>
      <c r="K15" s="36">
        <v>9.9896806824000012E-2</v>
      </c>
    </row>
    <row r="16" spans="1:13" ht="12" customHeight="1" x14ac:dyDescent="0.25">
      <c r="A16" s="32">
        <v>45179</v>
      </c>
      <c r="B16" s="6">
        <v>95.894900000000007</v>
      </c>
      <c r="C16" s="6">
        <v>1.07633</v>
      </c>
      <c r="D16" s="6">
        <v>0.221249</v>
      </c>
      <c r="E16" s="5">
        <v>0.64878950000000002</v>
      </c>
      <c r="F16" s="6">
        <v>2.9467699999999999</v>
      </c>
      <c r="G16" s="37">
        <v>266.89535555555557</v>
      </c>
      <c r="H16" s="36">
        <v>49.416990000000006</v>
      </c>
      <c r="I16" s="6">
        <v>38.429621885091393</v>
      </c>
      <c r="J16" s="6">
        <v>50.242913547487426</v>
      </c>
      <c r="K16" s="36">
        <v>0.10881607295699998</v>
      </c>
    </row>
    <row r="17" spans="1:11" ht="12" customHeight="1" x14ac:dyDescent="0.25">
      <c r="A17" s="32">
        <v>45180</v>
      </c>
      <c r="B17" s="6">
        <v>95.915099999999995</v>
      </c>
      <c r="C17" s="6">
        <v>1.1064400000000001</v>
      </c>
      <c r="D17" s="6">
        <v>0.22626399999999999</v>
      </c>
      <c r="E17" s="5">
        <v>0.66635200000000006</v>
      </c>
      <c r="F17" s="6">
        <v>3.05661</v>
      </c>
      <c r="G17" s="37">
        <v>267.93707222222224</v>
      </c>
      <c r="H17" s="36">
        <v>44.346691666666665</v>
      </c>
      <c r="I17" s="6">
        <v>38.469488957105746</v>
      </c>
      <c r="J17" s="6">
        <v>50.26930778483014</v>
      </c>
      <c r="K17" s="36">
        <v>0.10139615203799998</v>
      </c>
    </row>
    <row r="18" spans="1:11" ht="12" customHeight="1" x14ac:dyDescent="0.25">
      <c r="A18" s="32">
        <v>45181</v>
      </c>
      <c r="B18" s="6">
        <v>95.424800000000005</v>
      </c>
      <c r="C18" s="6">
        <v>1.1751199999999999</v>
      </c>
      <c r="D18" s="6">
        <v>0.155108</v>
      </c>
      <c r="E18" s="5">
        <v>0.66511399999999998</v>
      </c>
      <c r="F18" s="6">
        <v>4.3599399999999999</v>
      </c>
      <c r="G18" s="37">
        <v>269.64096111111115</v>
      </c>
      <c r="H18" s="36">
        <v>37.980687500000002</v>
      </c>
      <c r="I18" s="6">
        <v>38.838725110061148</v>
      </c>
      <c r="J18" s="6">
        <v>50.453349681981464</v>
      </c>
      <c r="K18" s="36">
        <v>8.7331922004999993E-2</v>
      </c>
    </row>
    <row r="19" spans="1:11" ht="12" customHeight="1" x14ac:dyDescent="0.25">
      <c r="A19" s="32">
        <v>45182</v>
      </c>
      <c r="B19" s="6">
        <v>96.275700000000001</v>
      </c>
      <c r="C19" s="6">
        <v>1.2827500000000001</v>
      </c>
      <c r="D19" s="6">
        <v>0.24424899999999999</v>
      </c>
      <c r="E19" s="5">
        <v>0.7634995</v>
      </c>
      <c r="F19" s="6">
        <v>12.9817</v>
      </c>
      <c r="G19" s="38">
        <v>287.05703888888888</v>
      </c>
      <c r="H19" s="39">
        <v>40.262903333333334</v>
      </c>
      <c r="I19" s="6">
        <v>42.874986709421201</v>
      </c>
      <c r="J19" s="6">
        <v>52.84275766949326</v>
      </c>
      <c r="K19" s="39">
        <v>0.10400574068450003</v>
      </c>
    </row>
    <row r="20" spans="1:11" ht="12" customHeight="1" x14ac:dyDescent="0.25">
      <c r="A20" s="32">
        <v>45183</v>
      </c>
      <c r="B20" s="27">
        <v>95.721000000000004</v>
      </c>
      <c r="C20" s="27">
        <v>1.30148</v>
      </c>
      <c r="D20" s="27">
        <v>0.128688</v>
      </c>
      <c r="E20" s="5">
        <v>0.71508399999999994</v>
      </c>
      <c r="F20" s="27">
        <v>4.0049200000000003</v>
      </c>
      <c r="G20" s="38">
        <v>271.21429444444448</v>
      </c>
      <c r="H20" s="39">
        <v>37.78849666666666</v>
      </c>
      <c r="I20" s="27">
        <v>38.756010250367808</v>
      </c>
      <c r="J20" s="27">
        <v>50.421129538915586</v>
      </c>
      <c r="K20" s="39">
        <v>0.16681992685499997</v>
      </c>
    </row>
    <row r="21" spans="1:11" ht="12" customHeight="1" x14ac:dyDescent="0.25">
      <c r="A21" s="32">
        <v>45184</v>
      </c>
      <c r="B21" s="6">
        <v>94.904300000000006</v>
      </c>
      <c r="C21" s="6">
        <v>1.2197100000000001</v>
      </c>
      <c r="D21" s="6">
        <v>0.13694700000000001</v>
      </c>
      <c r="E21" s="5">
        <v>0.6783285</v>
      </c>
      <c r="F21" s="6">
        <v>5.0752800000000002</v>
      </c>
      <c r="G21" s="38">
        <v>270.61193888888891</v>
      </c>
      <c r="H21" s="39">
        <v>37.094096666666665</v>
      </c>
      <c r="I21" s="6">
        <v>39.075692005398814</v>
      </c>
      <c r="J21" s="6">
        <v>50.630242921165021</v>
      </c>
      <c r="K21" s="39">
        <v>0.11634420637800001</v>
      </c>
    </row>
    <row r="22" spans="1:11" ht="12" customHeight="1" x14ac:dyDescent="0.25">
      <c r="A22" s="32">
        <v>45185</v>
      </c>
      <c r="B22" s="6">
        <v>94.858800000000002</v>
      </c>
      <c r="C22" s="6">
        <v>1.15893</v>
      </c>
      <c r="D22" s="6">
        <v>0.18016599999999999</v>
      </c>
      <c r="E22" s="5">
        <v>0.66954800000000003</v>
      </c>
      <c r="F22" s="6">
        <v>5.1069100000000001</v>
      </c>
      <c r="G22" s="38">
        <v>271.30691666666672</v>
      </c>
      <c r="H22" s="39">
        <v>33.275369166666671</v>
      </c>
      <c r="I22" s="6">
        <v>39.092458531012333</v>
      </c>
      <c r="J22" s="6">
        <v>50.639938939548742</v>
      </c>
      <c r="K22" s="39">
        <v>0.10786911928600001</v>
      </c>
    </row>
    <row r="23" spans="1:11" ht="12" customHeight="1" x14ac:dyDescent="0.25">
      <c r="A23" s="32">
        <v>45186</v>
      </c>
      <c r="B23" s="6">
        <v>96.301000000000002</v>
      </c>
      <c r="C23" s="6">
        <v>1.1663600000000001</v>
      </c>
      <c r="D23" s="6">
        <v>0.27918500000000002</v>
      </c>
      <c r="E23" s="5">
        <v>0.72277250000000004</v>
      </c>
      <c r="F23" s="6">
        <v>4.0504499999999997</v>
      </c>
      <c r="G23" s="38">
        <v>270.7322388888889</v>
      </c>
      <c r="H23" s="39">
        <v>29.967029166666666</v>
      </c>
      <c r="I23" s="6">
        <v>38.719496483476156</v>
      </c>
      <c r="J23" s="6">
        <v>50.383945289246107</v>
      </c>
      <c r="K23" s="39">
        <v>0.11399027940550001</v>
      </c>
    </row>
    <row r="24" spans="1:11" ht="12" customHeight="1" x14ac:dyDescent="0.25">
      <c r="A24" s="32">
        <v>45187</v>
      </c>
      <c r="B24" s="6">
        <v>96.773499999999999</v>
      </c>
      <c r="C24" s="6">
        <v>0.94209900000000002</v>
      </c>
      <c r="D24" s="6">
        <v>0.50170300000000001</v>
      </c>
      <c r="E24" s="5">
        <v>0.72190100000000001</v>
      </c>
      <c r="F24" s="6">
        <v>2.2915700000000001</v>
      </c>
      <c r="G24" s="38">
        <v>259.35720833333335</v>
      </c>
      <c r="H24" s="39">
        <v>44.124998749999996</v>
      </c>
      <c r="I24" s="6">
        <v>38.223952504232287</v>
      </c>
      <c r="J24" s="6">
        <v>50.21393273417641</v>
      </c>
      <c r="K24" s="39">
        <v>0.109366327921</v>
      </c>
    </row>
    <row r="25" spans="1:11" ht="12" customHeight="1" x14ac:dyDescent="0.25">
      <c r="A25" s="32">
        <v>45188</v>
      </c>
      <c r="B25" s="6">
        <v>96.877099999999999</v>
      </c>
      <c r="C25" s="6">
        <v>1.0277000000000001</v>
      </c>
      <c r="D25" s="6">
        <v>0.303535</v>
      </c>
      <c r="E25" s="5">
        <v>0.66561749999999997</v>
      </c>
      <c r="F25" s="6">
        <v>2.57056</v>
      </c>
      <c r="G25" s="38">
        <v>258.18554666666671</v>
      </c>
      <c r="H25" s="39">
        <v>46.068496250000003</v>
      </c>
      <c r="I25" s="6">
        <v>38.267918060285496</v>
      </c>
      <c r="J25" s="6">
        <v>50.197719644483193</v>
      </c>
      <c r="K25" s="39">
        <v>0.11874641775400002</v>
      </c>
    </row>
    <row r="26" spans="1:11" ht="12" customHeight="1" x14ac:dyDescent="0.25">
      <c r="A26" s="32">
        <v>45189</v>
      </c>
      <c r="B26" s="6">
        <v>95.668300000000002</v>
      </c>
      <c r="C26" s="6">
        <v>1.0786</v>
      </c>
      <c r="D26" s="6">
        <v>0.23535800000000001</v>
      </c>
      <c r="E26" s="5">
        <v>0.65697899999999998</v>
      </c>
      <c r="F26" s="6">
        <v>4.1012599999999999</v>
      </c>
      <c r="G26" s="38">
        <v>265.38720555555557</v>
      </c>
      <c r="H26" s="39">
        <v>43.147728749999999</v>
      </c>
      <c r="I26" s="6">
        <v>38.734772651257352</v>
      </c>
      <c r="J26" s="6">
        <v>50.445695646606787</v>
      </c>
      <c r="K26" s="39">
        <v>0.12700822466050002</v>
      </c>
    </row>
    <row r="27" spans="1:11" ht="12" customHeight="1" x14ac:dyDescent="0.25">
      <c r="A27" s="32">
        <v>45190</v>
      </c>
      <c r="B27" s="6">
        <v>95.171400000000006</v>
      </c>
      <c r="C27" s="6">
        <v>1.1335500000000001</v>
      </c>
      <c r="D27" s="6">
        <v>0.19894999999999999</v>
      </c>
      <c r="E27" s="5">
        <v>0.66625000000000001</v>
      </c>
      <c r="F27" s="6">
        <v>4.28965</v>
      </c>
      <c r="G27" s="38">
        <v>274.57974444444443</v>
      </c>
      <c r="H27" s="39">
        <v>41.269672499999992</v>
      </c>
      <c r="I27" s="6">
        <v>38.826802247402647</v>
      </c>
      <c r="J27" s="6">
        <v>50.505023387594122</v>
      </c>
      <c r="K27" s="39">
        <v>0.12647315694200001</v>
      </c>
    </row>
    <row r="28" spans="1:11" ht="12" customHeight="1" x14ac:dyDescent="0.25">
      <c r="A28" s="32">
        <v>45191</v>
      </c>
      <c r="B28" s="6">
        <v>94.995099999999994</v>
      </c>
      <c r="C28" s="6">
        <v>1.11395</v>
      </c>
      <c r="D28" s="6">
        <v>0.21399199999999999</v>
      </c>
      <c r="E28" s="5">
        <v>0.66397099999999998</v>
      </c>
      <c r="F28" s="6">
        <v>4.7351000000000001</v>
      </c>
      <c r="G28" s="38">
        <v>277.35016111111116</v>
      </c>
      <c r="H28" s="39">
        <v>31.850624166666659</v>
      </c>
      <c r="I28" s="6">
        <v>38.978818746298515</v>
      </c>
      <c r="J28" s="6">
        <v>50.554144109221028</v>
      </c>
      <c r="K28" s="39">
        <v>0.11526503822000002</v>
      </c>
    </row>
    <row r="29" spans="1:11" ht="12" customHeight="1" x14ac:dyDescent="0.25">
      <c r="A29" s="32">
        <v>45192</v>
      </c>
      <c r="B29" s="6">
        <v>95.042500000000004</v>
      </c>
      <c r="C29" s="6">
        <v>1.1106100000000001</v>
      </c>
      <c r="D29" s="6">
        <v>0.20492299999999999</v>
      </c>
      <c r="E29" s="5">
        <v>0.65776650000000003</v>
      </c>
      <c r="F29" s="6">
        <v>4.8338400000000004</v>
      </c>
      <c r="G29" s="38">
        <v>271.48617777777781</v>
      </c>
      <c r="H29" s="39">
        <v>29.741885833333331</v>
      </c>
      <c r="I29" s="6">
        <v>38.985152767085836</v>
      </c>
      <c r="J29" s="6">
        <v>50.551433495368968</v>
      </c>
      <c r="K29" s="39">
        <v>0.12519241414499999</v>
      </c>
    </row>
    <row r="30" spans="1:11" ht="12" customHeight="1" x14ac:dyDescent="0.25">
      <c r="A30" s="32">
        <v>45193</v>
      </c>
      <c r="B30" s="6">
        <v>95.038899999999998</v>
      </c>
      <c r="C30" s="6">
        <v>1.1800600000000001</v>
      </c>
      <c r="D30" s="6">
        <v>0.19988500000000001</v>
      </c>
      <c r="E30" s="5">
        <v>0.6899725000000001</v>
      </c>
      <c r="F30" s="6">
        <v>4.2754000000000003</v>
      </c>
      <c r="G30" s="38">
        <v>271.65222222222224</v>
      </c>
      <c r="H30" s="39">
        <v>30.483086666666669</v>
      </c>
      <c r="I30" s="6">
        <v>38.864433782668534</v>
      </c>
      <c r="J30" s="6">
        <v>50.473418321602338</v>
      </c>
      <c r="K30" s="39">
        <v>0.10519628718050002</v>
      </c>
    </row>
    <row r="31" spans="1:11" ht="12" customHeight="1" x14ac:dyDescent="0.25">
      <c r="A31" s="32">
        <v>45194</v>
      </c>
      <c r="B31" s="6">
        <v>96.346699999999998</v>
      </c>
      <c r="C31" s="6">
        <v>1.21268</v>
      </c>
      <c r="D31" s="6">
        <v>0.16847999999999999</v>
      </c>
      <c r="E31" s="5">
        <v>0.69057999999999997</v>
      </c>
      <c r="F31" s="6">
        <v>7.6799600000000003</v>
      </c>
      <c r="G31" s="38">
        <v>273.40225555555554</v>
      </c>
      <c r="H31" s="39">
        <v>27.096224166666666</v>
      </c>
      <c r="I31" s="6">
        <v>39.849187720368953</v>
      </c>
      <c r="J31" s="6">
        <v>51.103992011858125</v>
      </c>
      <c r="K31" s="39">
        <v>9.5274987114499984E-2</v>
      </c>
    </row>
    <row r="32" spans="1:11" ht="12" customHeight="1" x14ac:dyDescent="0.25">
      <c r="A32" s="32">
        <v>45195</v>
      </c>
      <c r="B32" s="6">
        <v>95.667500000000004</v>
      </c>
      <c r="C32" s="6">
        <v>1.2363900000000001</v>
      </c>
      <c r="D32" s="6">
        <v>0.14380999999999999</v>
      </c>
      <c r="E32" s="5">
        <v>0.69010000000000005</v>
      </c>
      <c r="F32" s="6">
        <v>3.6433599999999999</v>
      </c>
      <c r="G32" s="38">
        <v>271.07071111111111</v>
      </c>
      <c r="H32" s="39">
        <v>24.049920416666662</v>
      </c>
      <c r="I32" s="6">
        <v>38.606229288220412</v>
      </c>
      <c r="J32" s="6">
        <v>50.27061589393336</v>
      </c>
      <c r="K32" s="39">
        <v>0.10211773925999997</v>
      </c>
    </row>
    <row r="33" spans="1:11" ht="12" customHeight="1" x14ac:dyDescent="0.25">
      <c r="A33" s="32">
        <v>45196</v>
      </c>
      <c r="B33" s="6">
        <v>95.9285</v>
      </c>
      <c r="C33" s="6">
        <v>1.2348699999999999</v>
      </c>
      <c r="D33" s="6">
        <v>0.259851</v>
      </c>
      <c r="E33" s="5">
        <v>0.74736049999999998</v>
      </c>
      <c r="F33" s="6">
        <v>10.902699999999999</v>
      </c>
      <c r="G33" s="38">
        <v>274.8866888888889</v>
      </c>
      <c r="H33" s="39">
        <v>24.321829583333333</v>
      </c>
      <c r="I33" s="6">
        <v>41.806400143653207</v>
      </c>
      <c r="J33" s="6">
        <v>52.285743492993213</v>
      </c>
      <c r="K33" s="39">
        <v>0.10944449800850001</v>
      </c>
    </row>
    <row r="34" spans="1:11" ht="12" customHeight="1" x14ac:dyDescent="0.25">
      <c r="A34" s="32">
        <v>45197</v>
      </c>
      <c r="B34" s="6">
        <v>95.126400000000004</v>
      </c>
      <c r="C34" s="6">
        <v>1.1998</v>
      </c>
      <c r="D34" s="6">
        <v>0.16591</v>
      </c>
      <c r="E34" s="5">
        <v>0.68285499999999999</v>
      </c>
      <c r="F34" s="6">
        <v>4.6440299999999999</v>
      </c>
      <c r="G34" s="38">
        <v>272.25216666666665</v>
      </c>
      <c r="H34" s="39">
        <v>25.140424166666662</v>
      </c>
      <c r="I34" s="6">
        <v>39.061533605991855</v>
      </c>
      <c r="J34" s="6">
        <v>50.598011255365954</v>
      </c>
      <c r="K34" s="39">
        <v>0.1031940496385</v>
      </c>
    </row>
    <row r="35" spans="1:11" ht="12" customHeight="1" x14ac:dyDescent="0.25">
      <c r="A35" s="32">
        <v>45198</v>
      </c>
      <c r="B35" s="40">
        <v>96.675700000000006</v>
      </c>
      <c r="C35" s="40">
        <v>1.1511499999999999</v>
      </c>
      <c r="D35" s="40">
        <v>0.28778500000000001</v>
      </c>
      <c r="E35" s="5">
        <v>0.71946749999999993</v>
      </c>
      <c r="F35" s="40">
        <v>8.0887100000000007</v>
      </c>
      <c r="G35" s="38">
        <v>270.80813888888889</v>
      </c>
      <c r="H35" s="39">
        <v>34.120385833333337</v>
      </c>
      <c r="I35" s="40">
        <v>40.770601450196096</v>
      </c>
      <c r="J35" s="40">
        <v>51.78614997242596</v>
      </c>
      <c r="K35" s="39">
        <v>0.11030433594350002</v>
      </c>
    </row>
    <row r="36" spans="1:11" ht="12" customHeight="1" thickBot="1" x14ac:dyDescent="0.3">
      <c r="A36" s="32">
        <v>45199</v>
      </c>
      <c r="B36" s="41">
        <v>96.838200000000001</v>
      </c>
      <c r="C36" s="41">
        <v>1.0916999999999999</v>
      </c>
      <c r="D36" s="41">
        <v>0.39510099999999998</v>
      </c>
      <c r="E36" s="42">
        <v>0.74340049999999991</v>
      </c>
      <c r="F36" s="41">
        <v>10.6799</v>
      </c>
      <c r="G36" s="43">
        <v>296.85635555555558</v>
      </c>
      <c r="H36" s="44">
        <v>93.157211538461539</v>
      </c>
      <c r="I36" s="41">
        <v>43.664503771088697</v>
      </c>
      <c r="J36" s="41">
        <v>53.230556902243201</v>
      </c>
      <c r="K36" s="44">
        <v>0.10795538637692308</v>
      </c>
    </row>
    <row r="37" spans="1:11" ht="15.75" thickBot="1" x14ac:dyDescent="0.3">
      <c r="A37" s="28" t="s">
        <v>18</v>
      </c>
      <c r="B37" s="29">
        <f>MAX(B7:B36)</f>
        <v>96.877099999999999</v>
      </c>
      <c r="C37" s="29">
        <f t="shared" ref="C37:J37" si="0">MAX(C7:C36)</f>
        <v>1.30148</v>
      </c>
      <c r="D37" s="29">
        <f t="shared" si="0"/>
        <v>0.50170300000000001</v>
      </c>
      <c r="E37" s="30">
        <f>MAX(E7:E36)</f>
        <v>0.78017500000000006</v>
      </c>
      <c r="F37" s="29">
        <f t="shared" si="0"/>
        <v>12.9817</v>
      </c>
      <c r="G37" s="29">
        <f t="shared" si="0"/>
        <v>296.85635555555558</v>
      </c>
      <c r="H37" s="29">
        <f t="shared" si="0"/>
        <v>93.157211538461539</v>
      </c>
      <c r="I37" s="29">
        <f t="shared" si="0"/>
        <v>43.664503771088697</v>
      </c>
      <c r="J37" s="29">
        <f t="shared" si="0"/>
        <v>53.230556902243201</v>
      </c>
      <c r="K37" s="29">
        <f>MAX(K7:K36)</f>
        <v>0.16681992685499997</v>
      </c>
    </row>
    <row r="38" spans="1:1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1" t="s">
        <v>7</v>
      </c>
      <c r="B39" s="64" t="s">
        <v>40</v>
      </c>
      <c r="C39" s="65"/>
      <c r="D39" s="65"/>
      <c r="E39" s="65"/>
      <c r="F39" s="65"/>
      <c r="G39" s="65"/>
      <c r="H39" s="65"/>
      <c r="I39" s="65"/>
      <c r="J39" s="65"/>
      <c r="K39" s="66"/>
    </row>
    <row r="40" spans="1:11" x14ac:dyDescent="0.25">
      <c r="A40" s="2"/>
      <c r="B40" s="67"/>
      <c r="C40" s="68"/>
      <c r="D40" s="68"/>
      <c r="E40" s="68"/>
      <c r="F40" s="68"/>
      <c r="G40" s="68"/>
      <c r="H40" s="68"/>
      <c r="I40" s="68"/>
      <c r="J40" s="68"/>
      <c r="K40" s="69"/>
    </row>
    <row r="41" spans="1:11" x14ac:dyDescent="0.25">
      <c r="A41" s="2"/>
      <c r="B41" s="67"/>
      <c r="C41" s="68"/>
      <c r="D41" s="68"/>
      <c r="E41" s="68"/>
      <c r="F41" s="68"/>
      <c r="G41" s="68"/>
      <c r="H41" s="68"/>
      <c r="I41" s="68"/>
      <c r="J41" s="68"/>
      <c r="K41" s="69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2"/>
    </row>
  </sheetData>
  <protectedRanges>
    <protectedRange sqref="A2:K4" name="Rango1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conditionalFormatting sqref="E7:E36">
    <cfRule type="cellIs" dxfId="7" priority="8" operator="greaterThan">
      <formula>4</formula>
    </cfRule>
  </conditionalFormatting>
  <conditionalFormatting sqref="K14:K27 H36">
    <cfRule type="cellIs" dxfId="6" priority="6" operator="greaterThan">
      <formula>110</formula>
    </cfRule>
  </conditionalFormatting>
  <conditionalFormatting sqref="K36">
    <cfRule type="cellIs" dxfId="5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1:D23 F21:F23 I21:J23" xr:uid="{00000000-0002-0000-0100-000000000000}">
      <formula1>0</formula1>
      <formula2>100</formula2>
    </dataValidation>
    <dataValidation type="list" allowBlank="1" showInputMessage="1" showErrorMessage="1" sqref="C4:D4" xr:uid="{00000000-0002-0000-01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6" xr:uid="{00000000-0002-0000-0100-000002000000}">
      <formula1>40909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topLeftCell="A4" zoomScale="90" zoomScaleNormal="90" workbookViewId="0">
      <selection activeCell="N22" sqref="N22"/>
    </sheetView>
  </sheetViews>
  <sheetFormatPr defaultColWidth="11.5703125" defaultRowHeight="15" x14ac:dyDescent="0.25"/>
  <cols>
    <col min="1" max="1" width="13.7109375" customWidth="1"/>
    <col min="2" max="6" width="10.5703125" customWidth="1"/>
    <col min="7" max="7" width="12.140625" customWidth="1"/>
    <col min="8" max="8" width="13.7109375" customWidth="1"/>
    <col min="9" max="10" width="10.5703125" customWidth="1"/>
    <col min="11" max="11" width="13.7109375" customWidth="1"/>
  </cols>
  <sheetData>
    <row r="1" spans="1:13" ht="38.25" customHeight="1" x14ac:dyDescent="0.25">
      <c r="A1" s="87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 x14ac:dyDescent="0.25">
      <c r="A2" s="59" t="s">
        <v>0</v>
      </c>
      <c r="B2" s="60"/>
      <c r="C2" s="61" t="s">
        <v>23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9" t="s">
        <v>1</v>
      </c>
      <c r="B3" s="60"/>
      <c r="C3" s="76" t="s">
        <v>24</v>
      </c>
      <c r="D3" s="76"/>
      <c r="E3" s="76"/>
      <c r="F3" s="76"/>
      <c r="G3" s="76"/>
      <c r="H3" s="76"/>
      <c r="I3" s="76"/>
      <c r="J3" s="76"/>
      <c r="K3" s="76"/>
    </row>
    <row r="4" spans="1:13" ht="15.75" thickBot="1" x14ac:dyDescent="0.3">
      <c r="A4" s="59" t="s">
        <v>2</v>
      </c>
      <c r="B4" s="59"/>
      <c r="C4" s="77" t="s">
        <v>9</v>
      </c>
      <c r="D4" s="77"/>
      <c r="M4" s="3" t="s">
        <v>9</v>
      </c>
    </row>
    <row r="5" spans="1:13" ht="9" customHeight="1" x14ac:dyDescent="0.25">
      <c r="M5" s="3" t="s">
        <v>8</v>
      </c>
    </row>
    <row r="6" spans="1:13" ht="39" thickBot="1" x14ac:dyDescent="0.3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25">
      <c r="A7" s="32">
        <v>45170</v>
      </c>
      <c r="B7" s="6">
        <v>94.511899999999997</v>
      </c>
      <c r="C7" s="6">
        <v>0.90864900000000004</v>
      </c>
      <c r="D7" s="6">
        <v>0.1469</v>
      </c>
      <c r="E7" s="5">
        <v>0.52777450000000004</v>
      </c>
      <c r="F7" s="6">
        <v>2.5724999999999998</v>
      </c>
      <c r="G7" s="33">
        <v>258.64386000000002</v>
      </c>
      <c r="H7" s="34">
        <v>36.236418749999999</v>
      </c>
      <c r="I7" s="6">
        <v>38.300333343138291</v>
      </c>
      <c r="J7" s="6">
        <v>50.234492463677022</v>
      </c>
      <c r="K7" s="34">
        <v>2.6622296775000002E-2</v>
      </c>
    </row>
    <row r="8" spans="1:13" ht="12" customHeight="1" x14ac:dyDescent="0.25">
      <c r="A8" s="32">
        <v>45171</v>
      </c>
      <c r="B8" s="6">
        <v>95.0869</v>
      </c>
      <c r="C8" s="6">
        <v>0.90849800000000003</v>
      </c>
      <c r="D8" s="6">
        <v>0.17821300000000001</v>
      </c>
      <c r="E8" s="5">
        <v>0.54335549999999999</v>
      </c>
      <c r="F8" s="6">
        <v>2.5211600000000001</v>
      </c>
      <c r="G8" s="35">
        <v>259.07525666666669</v>
      </c>
      <c r="H8" s="36">
        <v>36.009189999999997</v>
      </c>
      <c r="I8" s="6">
        <v>38.282076459692462</v>
      </c>
      <c r="J8" s="6">
        <v>50.220699119276972</v>
      </c>
      <c r="K8" s="36">
        <v>4.6143278114499989E-2</v>
      </c>
    </row>
    <row r="9" spans="1:13" ht="12" customHeight="1" x14ac:dyDescent="0.25">
      <c r="A9" s="32">
        <v>45172</v>
      </c>
      <c r="B9" s="6">
        <v>95.055300000000003</v>
      </c>
      <c r="C9" s="6">
        <v>0.99652300000000005</v>
      </c>
      <c r="D9" s="6">
        <v>0.18497</v>
      </c>
      <c r="E9" s="5">
        <v>0.59074650000000006</v>
      </c>
      <c r="F9" s="6">
        <v>2.7733699999999999</v>
      </c>
      <c r="G9" s="35">
        <v>260.04959111111111</v>
      </c>
      <c r="H9" s="36">
        <v>36.789331249999996</v>
      </c>
      <c r="I9" s="6">
        <v>38.334238983823397</v>
      </c>
      <c r="J9" s="6">
        <v>50.195961799135439</v>
      </c>
      <c r="K9" s="36">
        <v>3.3720553864000004E-2</v>
      </c>
    </row>
    <row r="10" spans="1:13" ht="12" customHeight="1" x14ac:dyDescent="0.25">
      <c r="A10" s="32">
        <v>45173</v>
      </c>
      <c r="B10" s="6">
        <v>95.271000000000001</v>
      </c>
      <c r="C10" s="6">
        <v>1.0566500000000001</v>
      </c>
      <c r="D10" s="6">
        <v>0.161493</v>
      </c>
      <c r="E10" s="5">
        <v>0.60907149999999999</v>
      </c>
      <c r="F10" s="6">
        <v>2.5510299999999999</v>
      </c>
      <c r="G10" s="35">
        <v>262.12326111111111</v>
      </c>
      <c r="H10" s="36">
        <v>34.502781249999984</v>
      </c>
      <c r="I10" s="6">
        <v>38.293254143434808</v>
      </c>
      <c r="J10" s="6">
        <v>50.1544648396426</v>
      </c>
      <c r="K10" s="36">
        <v>3.2406721115000002E-2</v>
      </c>
    </row>
    <row r="11" spans="1:13" ht="12" customHeight="1" x14ac:dyDescent="0.25">
      <c r="A11" s="32">
        <v>45174</v>
      </c>
      <c r="B11" s="6">
        <v>95.451700000000002</v>
      </c>
      <c r="C11" s="6">
        <v>1.0606199999999999</v>
      </c>
      <c r="D11" s="6">
        <v>0.151253</v>
      </c>
      <c r="E11" s="5">
        <v>0.60593649999999999</v>
      </c>
      <c r="F11" s="6">
        <v>2.6689099999999999</v>
      </c>
      <c r="G11" s="35">
        <v>262.80874444444447</v>
      </c>
      <c r="H11" s="36">
        <v>33.071858750000004</v>
      </c>
      <c r="I11" s="6">
        <v>38.330140499784541</v>
      </c>
      <c r="J11" s="6">
        <v>50.177820539472471</v>
      </c>
      <c r="K11" s="36">
        <v>1.7882472652500002E-2</v>
      </c>
    </row>
    <row r="12" spans="1:13" ht="12" customHeight="1" x14ac:dyDescent="0.25">
      <c r="A12" s="32">
        <v>45175</v>
      </c>
      <c r="B12" s="6">
        <v>95.209500000000006</v>
      </c>
      <c r="C12" s="6">
        <v>0.94752899999999995</v>
      </c>
      <c r="D12" s="6">
        <v>0.16514200000000001</v>
      </c>
      <c r="E12" s="5">
        <v>0.55633549999999998</v>
      </c>
      <c r="F12" s="6">
        <v>2.5229400000000002</v>
      </c>
      <c r="G12" s="35">
        <v>258.09048444444448</v>
      </c>
      <c r="H12" s="36">
        <v>37.494794166666658</v>
      </c>
      <c r="I12" s="6">
        <v>38.296607448557509</v>
      </c>
      <c r="J12" s="6">
        <v>50.225242519082826</v>
      </c>
      <c r="K12" s="36">
        <v>1.5194690499000003E-2</v>
      </c>
    </row>
    <row r="13" spans="1:13" ht="12" customHeight="1" x14ac:dyDescent="0.25">
      <c r="A13" s="32">
        <v>45176</v>
      </c>
      <c r="B13" s="6">
        <v>95.381</v>
      </c>
      <c r="C13" s="6">
        <v>0.86140000000000005</v>
      </c>
      <c r="D13" s="6">
        <v>0.18007200000000001</v>
      </c>
      <c r="E13" s="5">
        <v>0.52073600000000009</v>
      </c>
      <c r="F13" s="6">
        <v>2.2782200000000001</v>
      </c>
      <c r="G13" s="35">
        <v>252.59994500000002</v>
      </c>
      <c r="H13" s="36">
        <v>43.921024583333335</v>
      </c>
      <c r="I13" s="6">
        <v>38.147944254784349</v>
      </c>
      <c r="J13" s="6">
        <v>50.112309600930281</v>
      </c>
      <c r="K13" s="36">
        <v>1.9313550023999999E-2</v>
      </c>
    </row>
    <row r="14" spans="1:13" ht="12" customHeight="1" x14ac:dyDescent="0.25">
      <c r="A14" s="32">
        <v>45177</v>
      </c>
      <c r="B14" s="6">
        <v>96.035899999999998</v>
      </c>
      <c r="C14" s="6">
        <v>0.84186300000000003</v>
      </c>
      <c r="D14" s="6">
        <v>0.17994499999999999</v>
      </c>
      <c r="E14" s="5">
        <v>0.51090400000000002</v>
      </c>
      <c r="F14" s="6">
        <v>2.2111299999999998</v>
      </c>
      <c r="G14" s="35">
        <v>251.29612722222225</v>
      </c>
      <c r="H14" s="36">
        <v>51.287034166666658</v>
      </c>
      <c r="I14" s="6">
        <v>38.169927032810961</v>
      </c>
      <c r="J14" s="6">
        <v>50.202124775421296</v>
      </c>
      <c r="K14" s="36">
        <v>3.0930554000000013E-2</v>
      </c>
    </row>
    <row r="15" spans="1:13" ht="12" customHeight="1" x14ac:dyDescent="0.25">
      <c r="A15" s="32">
        <v>45178</v>
      </c>
      <c r="B15" s="6">
        <v>90.796400000000006</v>
      </c>
      <c r="C15" s="6">
        <v>0.96538500000000005</v>
      </c>
      <c r="D15" s="6">
        <v>0.162749</v>
      </c>
      <c r="E15" s="5">
        <v>0.56406699999999999</v>
      </c>
      <c r="F15" s="6">
        <v>1.82338</v>
      </c>
      <c r="G15" s="35">
        <v>254.17518611111112</v>
      </c>
      <c r="H15" s="36">
        <v>50.864802058823514</v>
      </c>
      <c r="I15" s="6">
        <v>38.041011080315933</v>
      </c>
      <c r="J15" s="6">
        <v>50.038067682976987</v>
      </c>
      <c r="K15" s="36">
        <v>3.9197284971176471E-2</v>
      </c>
    </row>
    <row r="16" spans="1:13" ht="12" customHeight="1" x14ac:dyDescent="0.25">
      <c r="A16" s="32">
        <v>45179</v>
      </c>
      <c r="B16" s="6">
        <v>95.435500000000005</v>
      </c>
      <c r="C16" s="6">
        <v>1.01362</v>
      </c>
      <c r="D16" s="6">
        <v>0.17883299999999999</v>
      </c>
      <c r="E16" s="5">
        <v>0.59622649999999999</v>
      </c>
      <c r="F16" s="6">
        <v>2.5622099999999999</v>
      </c>
      <c r="G16" s="35">
        <v>260.3827211111111</v>
      </c>
      <c r="H16" s="36">
        <v>46.040767499999987</v>
      </c>
      <c r="I16" s="6">
        <v>38.2984703958479</v>
      </c>
      <c r="J16" s="6">
        <v>50.193423745798569</v>
      </c>
      <c r="K16" s="36">
        <v>3.2797578758500007E-2</v>
      </c>
    </row>
    <row r="17" spans="1:11" ht="12" customHeight="1" x14ac:dyDescent="0.25">
      <c r="A17" s="32">
        <v>45180</v>
      </c>
      <c r="B17" s="6">
        <v>95.347300000000004</v>
      </c>
      <c r="C17" s="6">
        <v>1.0311699999999999</v>
      </c>
      <c r="D17" s="6">
        <v>0.144651</v>
      </c>
      <c r="E17" s="5">
        <v>0.5879105</v>
      </c>
      <c r="F17" s="6">
        <v>2.5042900000000001</v>
      </c>
      <c r="G17" s="35">
        <v>262.16830555555561</v>
      </c>
      <c r="H17" s="36">
        <v>42.145632083333332</v>
      </c>
      <c r="I17" s="6">
        <v>38.270526186492049</v>
      </c>
      <c r="J17" s="6">
        <v>50.150038977013502</v>
      </c>
      <c r="K17" s="36">
        <v>2.7049200031500006E-2</v>
      </c>
    </row>
    <row r="18" spans="1:11" ht="12" customHeight="1" x14ac:dyDescent="0.25">
      <c r="A18" s="32">
        <v>45181</v>
      </c>
      <c r="B18" s="6">
        <v>94.016499999999994</v>
      </c>
      <c r="C18" s="6">
        <v>1.1081000000000001</v>
      </c>
      <c r="D18" s="6">
        <v>0.119723</v>
      </c>
      <c r="E18" s="5">
        <v>0.61391150000000005</v>
      </c>
      <c r="F18" s="6">
        <v>2.97336</v>
      </c>
      <c r="G18" s="35">
        <v>265.97106666666667</v>
      </c>
      <c r="H18" s="36">
        <v>35.591138333333326</v>
      </c>
      <c r="I18" s="6">
        <v>38.433347779672175</v>
      </c>
      <c r="J18" s="6">
        <v>50.239198149699348</v>
      </c>
      <c r="K18" s="36">
        <v>3.1637060265000003E-2</v>
      </c>
    </row>
    <row r="19" spans="1:11" ht="12" customHeight="1" x14ac:dyDescent="0.25">
      <c r="A19" s="32">
        <v>45182</v>
      </c>
      <c r="B19" s="6">
        <v>83.378900000000002</v>
      </c>
      <c r="C19" s="6">
        <v>0.84761299999999995</v>
      </c>
      <c r="D19" s="6">
        <v>9.9386000000000002E-2</v>
      </c>
      <c r="E19" s="5">
        <v>0.47349949999999996</v>
      </c>
      <c r="F19" s="6">
        <v>2.0294300000000001</v>
      </c>
      <c r="G19" s="35">
        <v>266.41986111111112</v>
      </c>
      <c r="H19" s="36">
        <v>36.632784999999991</v>
      </c>
      <c r="I19" s="6">
        <v>38.077897436665666</v>
      </c>
      <c r="J19" s="6">
        <v>49.972155879827085</v>
      </c>
      <c r="K19" s="36">
        <v>2.4469651998000011E-2</v>
      </c>
    </row>
    <row r="20" spans="1:11" ht="12" customHeight="1" x14ac:dyDescent="0.25">
      <c r="A20" s="32">
        <v>45183</v>
      </c>
      <c r="B20" s="6">
        <v>94.371799999999993</v>
      </c>
      <c r="C20" s="6">
        <v>1.0667599999999999</v>
      </c>
      <c r="D20" s="6">
        <v>0.113159</v>
      </c>
      <c r="E20" s="5">
        <v>0.58995949999999997</v>
      </c>
      <c r="F20" s="6">
        <v>2.6653099999999998</v>
      </c>
      <c r="G20" s="45">
        <v>266.19332777777777</v>
      </c>
      <c r="H20" s="39">
        <v>35.606818333333344</v>
      </c>
      <c r="I20" s="6">
        <v>38.331630857616851</v>
      </c>
      <c r="J20" s="6">
        <v>50.163526463275339</v>
      </c>
      <c r="K20" s="39">
        <v>1.8285343298500005E-2</v>
      </c>
    </row>
    <row r="21" spans="1:11" ht="12" customHeight="1" x14ac:dyDescent="0.25">
      <c r="A21" s="32">
        <v>45184</v>
      </c>
      <c r="B21" s="6">
        <v>93.342500000000001</v>
      </c>
      <c r="C21" s="6">
        <v>1.07362</v>
      </c>
      <c r="D21" s="6">
        <v>0.11773599999999999</v>
      </c>
      <c r="E21" s="5">
        <v>0.59567800000000004</v>
      </c>
      <c r="F21" s="6">
        <v>3.4261499999999998</v>
      </c>
      <c r="G21" s="45">
        <v>266.41967777777779</v>
      </c>
      <c r="H21" s="39">
        <v>32.133383333333327</v>
      </c>
      <c r="I21" s="6">
        <v>38.580893205071099</v>
      </c>
      <c r="J21" s="6">
        <v>50.294665331064216</v>
      </c>
      <c r="K21" s="39">
        <v>4.2682862035499994E-2</v>
      </c>
    </row>
    <row r="22" spans="1:11" ht="12" customHeight="1" x14ac:dyDescent="0.25">
      <c r="A22" s="32">
        <v>45185</v>
      </c>
      <c r="B22" s="6">
        <v>93.3</v>
      </c>
      <c r="C22" s="6">
        <v>0.99573100000000003</v>
      </c>
      <c r="D22" s="6">
        <v>0.11257200000000001</v>
      </c>
      <c r="E22" s="5">
        <v>0.55415150000000002</v>
      </c>
      <c r="F22" s="6">
        <v>3.6178699999999999</v>
      </c>
      <c r="G22" s="45">
        <v>262.83108333333337</v>
      </c>
      <c r="H22" s="39">
        <v>30.425129583333334</v>
      </c>
      <c r="I22" s="6">
        <v>38.624486171666241</v>
      </c>
      <c r="J22" s="6">
        <v>50.400124045921203</v>
      </c>
      <c r="K22" s="39">
        <v>1.5071425263500002E-2</v>
      </c>
    </row>
    <row r="23" spans="1:11" ht="12" customHeight="1" x14ac:dyDescent="0.25">
      <c r="A23" s="32">
        <v>45186</v>
      </c>
      <c r="B23" s="27">
        <v>94.359700000000004</v>
      </c>
      <c r="C23" s="27">
        <v>0.90339199999999997</v>
      </c>
      <c r="D23" s="27">
        <v>0.115009</v>
      </c>
      <c r="E23" s="5">
        <v>0.50920049999999994</v>
      </c>
      <c r="F23" s="27">
        <v>2.2493300000000001</v>
      </c>
      <c r="G23" s="45">
        <v>257.18243388888891</v>
      </c>
      <c r="H23" s="39">
        <v>28.041830833333332</v>
      </c>
      <c r="I23" s="27">
        <v>38.206813389160686</v>
      </c>
      <c r="J23" s="27">
        <v>50.196138802289887</v>
      </c>
      <c r="K23" s="39">
        <v>2.5795505315800001E-2</v>
      </c>
    </row>
    <row r="24" spans="1:11" ht="12" customHeight="1" x14ac:dyDescent="0.25">
      <c r="A24" s="32">
        <v>45187</v>
      </c>
      <c r="B24" s="6">
        <v>96.271100000000004</v>
      </c>
      <c r="C24" s="6">
        <v>0.76492800000000005</v>
      </c>
      <c r="D24" s="6">
        <v>0.25332100000000002</v>
      </c>
      <c r="E24" s="5">
        <v>0.50912449999999998</v>
      </c>
      <c r="F24" s="6">
        <v>1.85791</v>
      </c>
      <c r="G24" s="45">
        <v>248.63159444444446</v>
      </c>
      <c r="H24" s="39">
        <v>41.068597499999996</v>
      </c>
      <c r="I24" s="6">
        <v>38.042874027606324</v>
      </c>
      <c r="J24" s="6">
        <v>50.107666166959341</v>
      </c>
      <c r="K24" s="39">
        <v>2.0374844419599993E-2</v>
      </c>
    </row>
    <row r="25" spans="1:11" ht="12" customHeight="1" x14ac:dyDescent="0.25">
      <c r="A25" s="32">
        <v>45188</v>
      </c>
      <c r="B25" s="6">
        <v>96.01</v>
      </c>
      <c r="C25" s="6">
        <v>0.81180799999999997</v>
      </c>
      <c r="D25" s="6">
        <v>0.21954000000000001</v>
      </c>
      <c r="E25" s="5">
        <v>0.51567399999999997</v>
      </c>
      <c r="F25" s="6">
        <v>1.7800400000000001</v>
      </c>
      <c r="G25" s="45">
        <v>252.26852388888892</v>
      </c>
      <c r="H25" s="39">
        <v>42.681449999999991</v>
      </c>
      <c r="I25" s="6">
        <v>38.061130911052146</v>
      </c>
      <c r="J25" s="6">
        <v>50.166711920962754</v>
      </c>
      <c r="K25" s="39">
        <v>2.0937049213500009E-2</v>
      </c>
    </row>
    <row r="26" spans="1:11" ht="12" customHeight="1" x14ac:dyDescent="0.25">
      <c r="A26" s="32">
        <v>45189</v>
      </c>
      <c r="B26" s="6">
        <v>94.393199999999993</v>
      </c>
      <c r="C26" s="6">
        <v>0.91219499999999998</v>
      </c>
      <c r="D26" s="6">
        <v>0.147836</v>
      </c>
      <c r="E26" s="5">
        <v>0.53001549999999997</v>
      </c>
      <c r="F26" s="6">
        <v>2.9063099999999999</v>
      </c>
      <c r="G26" s="45">
        <v>255.65979005555556</v>
      </c>
      <c r="H26" s="39">
        <v>40.201096249999999</v>
      </c>
      <c r="I26" s="6">
        <v>38.377831950418532</v>
      </c>
      <c r="J26" s="6">
        <v>50.287717503507437</v>
      </c>
      <c r="K26" s="39">
        <v>3.856993845299999E-2</v>
      </c>
    </row>
    <row r="27" spans="1:11" ht="12" customHeight="1" x14ac:dyDescent="0.25">
      <c r="A27" s="32">
        <v>45190</v>
      </c>
      <c r="B27" s="6">
        <v>94.179599999999994</v>
      </c>
      <c r="C27" s="6">
        <v>0.99229599999999996</v>
      </c>
      <c r="D27" s="6">
        <v>0.126524</v>
      </c>
      <c r="E27" s="5">
        <v>0.55940999999999996</v>
      </c>
      <c r="F27" s="6">
        <v>3.3186</v>
      </c>
      <c r="G27" s="45">
        <v>253.62030000000001</v>
      </c>
      <c r="H27" s="39">
        <v>38.205095833333331</v>
      </c>
      <c r="I27" s="6">
        <v>38.53990836468251</v>
      </c>
      <c r="J27" s="6">
        <v>50.348905477181873</v>
      </c>
      <c r="K27" s="39">
        <v>3.7181009575999999E-2</v>
      </c>
    </row>
    <row r="28" spans="1:11" ht="12" customHeight="1" x14ac:dyDescent="0.25">
      <c r="A28" s="32">
        <v>45191</v>
      </c>
      <c r="B28" s="6">
        <v>93.587699999999998</v>
      </c>
      <c r="C28" s="6">
        <v>1.02346</v>
      </c>
      <c r="D28" s="6">
        <v>0.15254200000000001</v>
      </c>
      <c r="E28" s="5">
        <v>0.588001</v>
      </c>
      <c r="F28" s="6">
        <v>3.4065300000000001</v>
      </c>
      <c r="G28" s="45">
        <v>266.31817777777781</v>
      </c>
      <c r="H28" s="39">
        <v>29.026410000000002</v>
      </c>
      <c r="I28" s="6">
        <v>38.529475859856319</v>
      </c>
      <c r="J28" s="6">
        <v>50.288264975854084</v>
      </c>
      <c r="K28" s="39">
        <v>2.9836209405499997E-2</v>
      </c>
    </row>
    <row r="29" spans="1:11" ht="12" customHeight="1" x14ac:dyDescent="0.25">
      <c r="A29" s="32">
        <v>45192</v>
      </c>
      <c r="B29" s="6">
        <v>93.526799999999994</v>
      </c>
      <c r="C29" s="6">
        <v>1.04409</v>
      </c>
      <c r="D29" s="6">
        <v>0.132938</v>
      </c>
      <c r="E29" s="5">
        <v>0.58851399999999998</v>
      </c>
      <c r="F29" s="6">
        <v>3.37141</v>
      </c>
      <c r="G29" s="46">
        <v>266.43582222222227</v>
      </c>
      <c r="H29" s="39">
        <v>26.878757500000003</v>
      </c>
      <c r="I29" s="6">
        <v>38.558537837586421</v>
      </c>
      <c r="J29" s="6">
        <v>50.334557281756744</v>
      </c>
      <c r="K29" s="39">
        <v>3.351311113899999E-2</v>
      </c>
    </row>
    <row r="30" spans="1:11" ht="12" customHeight="1" x14ac:dyDescent="0.25">
      <c r="A30" s="32">
        <v>45193</v>
      </c>
      <c r="B30" s="6">
        <v>94.054000000000002</v>
      </c>
      <c r="C30" s="6">
        <v>1.0347999999999999</v>
      </c>
      <c r="D30" s="6">
        <v>0.10202799999999999</v>
      </c>
      <c r="E30" s="5">
        <v>0.56841399999999997</v>
      </c>
      <c r="F30" s="6">
        <v>3.3858100000000002</v>
      </c>
      <c r="G30" s="46">
        <v>263.62280000000004</v>
      </c>
      <c r="H30" s="39">
        <v>28.129120833333332</v>
      </c>
      <c r="I30" s="6">
        <v>38.564871858373742</v>
      </c>
      <c r="J30" s="6">
        <v>50.338451109960438</v>
      </c>
      <c r="K30" s="39">
        <v>3.1327395025500006E-2</v>
      </c>
    </row>
    <row r="31" spans="1:11" ht="12" customHeight="1" x14ac:dyDescent="0.25">
      <c r="A31" s="32">
        <v>45194</v>
      </c>
      <c r="B31" s="6">
        <v>90.7607</v>
      </c>
      <c r="C31" s="6">
        <v>0.98131599999999997</v>
      </c>
      <c r="D31" s="6">
        <v>0.110275</v>
      </c>
      <c r="E31" s="5">
        <v>0.54579549999999999</v>
      </c>
      <c r="F31" s="6">
        <v>2.1600999999999999</v>
      </c>
      <c r="G31" s="46">
        <v>262.27993888888892</v>
      </c>
      <c r="H31" s="39">
        <v>25.031822083333331</v>
      </c>
      <c r="I31" s="6">
        <v>38.193027579211794</v>
      </c>
      <c r="J31" s="6">
        <v>50.144844657652889</v>
      </c>
      <c r="K31" s="39">
        <v>2.5272373976000004E-2</v>
      </c>
    </row>
    <row r="32" spans="1:11" ht="12" customHeight="1" x14ac:dyDescent="0.25">
      <c r="A32" s="32">
        <v>45195</v>
      </c>
      <c r="B32" s="6">
        <v>94.655600000000007</v>
      </c>
      <c r="C32" s="6">
        <v>1.0907899999999999</v>
      </c>
      <c r="D32" s="6">
        <v>0.108845</v>
      </c>
      <c r="E32" s="5">
        <v>0.5998175</v>
      </c>
      <c r="F32" s="6">
        <v>2.7159599999999999</v>
      </c>
      <c r="G32" s="46">
        <v>265.95583888888888</v>
      </c>
      <c r="H32" s="39">
        <v>21.535537916666669</v>
      </c>
      <c r="I32" s="6">
        <v>38.337592288946105</v>
      </c>
      <c r="J32" s="6">
        <v>50.148788032403935</v>
      </c>
      <c r="K32" s="39">
        <v>2.5401635204000007E-2</v>
      </c>
    </row>
    <row r="33" spans="1:12" ht="12" customHeight="1" x14ac:dyDescent="0.25">
      <c r="A33" s="32">
        <v>45196</v>
      </c>
      <c r="B33" s="6">
        <v>86.207300000000004</v>
      </c>
      <c r="C33" s="6">
        <v>0.919682</v>
      </c>
      <c r="D33" s="6">
        <v>9.61621E-2</v>
      </c>
      <c r="E33" s="5">
        <v>0.50792205000000001</v>
      </c>
      <c r="F33" s="6">
        <v>2.5849899999999999</v>
      </c>
      <c r="G33" s="46">
        <v>259.88995333333332</v>
      </c>
      <c r="H33" s="39">
        <v>21.264497916666663</v>
      </c>
      <c r="I33" s="6">
        <v>38.276487617821289</v>
      </c>
      <c r="J33" s="6">
        <v>50.199330641861657</v>
      </c>
      <c r="K33" s="39">
        <v>2.5612099645000008E-2</v>
      </c>
    </row>
    <row r="34" spans="1:12" ht="12" customHeight="1" x14ac:dyDescent="0.25">
      <c r="A34" s="32">
        <v>45197</v>
      </c>
      <c r="B34" s="6">
        <v>93.555700000000002</v>
      </c>
      <c r="C34" s="6">
        <v>1.05914</v>
      </c>
      <c r="D34" s="6">
        <v>0.103502</v>
      </c>
      <c r="E34" s="5">
        <v>0.58132099999999998</v>
      </c>
      <c r="F34" s="6">
        <v>3.23733</v>
      </c>
      <c r="G34" s="46">
        <v>265.59872222222225</v>
      </c>
      <c r="H34" s="39">
        <v>22.640695000000001</v>
      </c>
      <c r="I34" s="6">
        <v>38.515317460449353</v>
      </c>
      <c r="J34" s="6">
        <v>50.279850782737498</v>
      </c>
      <c r="K34" s="39">
        <v>2.1643573493500001E-2</v>
      </c>
    </row>
    <row r="35" spans="1:12" ht="12" customHeight="1" x14ac:dyDescent="0.25">
      <c r="A35" s="32">
        <v>45198</v>
      </c>
      <c r="B35" s="40">
        <v>89.440799999999996</v>
      </c>
      <c r="C35" s="40">
        <v>0.78002899999999997</v>
      </c>
      <c r="D35" s="40">
        <v>0.14466599999999999</v>
      </c>
      <c r="E35" s="5">
        <v>0.46234749999999997</v>
      </c>
      <c r="F35" s="40">
        <v>1.9414199999999999</v>
      </c>
      <c r="G35" s="46">
        <v>255.44581605555558</v>
      </c>
      <c r="H35" s="39">
        <v>31.620837500000004</v>
      </c>
      <c r="I35" s="40">
        <v>38.114411203557317</v>
      </c>
      <c r="J35" s="40">
        <v>50.180870728385166</v>
      </c>
      <c r="K35" s="39">
        <v>2.1466196602500001E-2</v>
      </c>
    </row>
    <row r="36" spans="1:12" ht="12" customHeight="1" thickBot="1" x14ac:dyDescent="0.3">
      <c r="A36" s="32">
        <v>45199</v>
      </c>
      <c r="B36" s="41">
        <v>83.583399999999997</v>
      </c>
      <c r="C36" s="41">
        <v>0.70563799999999999</v>
      </c>
      <c r="D36" s="41">
        <v>0.114886</v>
      </c>
      <c r="E36" s="5">
        <v>0.41026200000000002</v>
      </c>
      <c r="F36" s="41">
        <v>1.8126899999999999</v>
      </c>
      <c r="G36" s="47">
        <v>266.84540000000004</v>
      </c>
      <c r="H36" s="44">
        <v>82.203896923076897</v>
      </c>
      <c r="I36" s="41">
        <v>38.103606109273052</v>
      </c>
      <c r="J36" s="41">
        <v>50.214061050213104</v>
      </c>
      <c r="K36" s="44">
        <v>2.2562394524769228E-2</v>
      </c>
    </row>
    <row r="37" spans="1:12" ht="15.75" thickBot="1" x14ac:dyDescent="0.3">
      <c r="A37" s="28" t="s">
        <v>16</v>
      </c>
      <c r="B37" s="29">
        <f>MIN(B7:B36)</f>
        <v>83.378900000000002</v>
      </c>
      <c r="C37" s="29">
        <f t="shared" ref="C37:J37" si="0">MIN(C7:C36)</f>
        <v>0.70563799999999999</v>
      </c>
      <c r="D37" s="29">
        <f t="shared" si="0"/>
        <v>9.61621E-2</v>
      </c>
      <c r="E37" s="30">
        <f t="shared" si="0"/>
        <v>0.41026200000000002</v>
      </c>
      <c r="F37" s="29">
        <f t="shared" si="0"/>
        <v>1.7800400000000001</v>
      </c>
      <c r="G37" s="29">
        <f t="shared" si="0"/>
        <v>248.63159444444446</v>
      </c>
      <c r="H37" s="29">
        <f t="shared" si="0"/>
        <v>21.264497916666663</v>
      </c>
      <c r="I37" s="29">
        <f t="shared" si="0"/>
        <v>38.041011080315933</v>
      </c>
      <c r="J37" s="29">
        <f t="shared" si="0"/>
        <v>49.972155879827085</v>
      </c>
      <c r="K37" s="29">
        <f>MIN(K7:K36)</f>
        <v>1.5071425263500002E-2</v>
      </c>
      <c r="L37" s="25"/>
    </row>
    <row r="38" spans="1:12" ht="7.5" customHeight="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2" x14ac:dyDescent="0.25">
      <c r="A39" s="1" t="s">
        <v>7</v>
      </c>
      <c r="B39" s="78" t="s">
        <v>41</v>
      </c>
      <c r="C39" s="79"/>
      <c r="D39" s="79"/>
      <c r="E39" s="79"/>
      <c r="F39" s="79"/>
      <c r="G39" s="79"/>
      <c r="H39" s="79"/>
      <c r="I39" s="79"/>
      <c r="J39" s="79"/>
      <c r="K39" s="80"/>
    </row>
    <row r="40" spans="1:12" x14ac:dyDescent="0.25">
      <c r="A40" s="2"/>
      <c r="B40" s="81"/>
      <c r="C40" s="82"/>
      <c r="D40" s="82"/>
      <c r="E40" s="82"/>
      <c r="F40" s="82"/>
      <c r="G40" s="82"/>
      <c r="H40" s="82"/>
      <c r="I40" s="82"/>
      <c r="J40" s="82"/>
      <c r="K40" s="83"/>
    </row>
    <row r="41" spans="1:12" x14ac:dyDescent="0.25">
      <c r="A41" s="2"/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2" x14ac:dyDescent="0.25">
      <c r="A42" s="2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2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</sheetData>
  <protectedRanges>
    <protectedRange sqref="A2:K4" name="Rango1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conditionalFormatting sqref="E7:E36">
    <cfRule type="cellIs" dxfId="4" priority="8" operator="greaterThan">
      <formula>4</formula>
    </cfRule>
  </conditionalFormatting>
  <conditionalFormatting sqref="H27:H28">
    <cfRule type="cellIs" dxfId="3" priority="5" operator="greaterThan">
      <formula>110</formula>
    </cfRule>
  </conditionalFormatting>
  <conditionalFormatting sqref="H36">
    <cfRule type="cellIs" dxfId="2" priority="2" operator="greaterThan">
      <formula>110</formula>
    </cfRule>
  </conditionalFormatting>
  <conditionalFormatting sqref="K14:K28">
    <cfRule type="cellIs" dxfId="1" priority="3" operator="greaterThan">
      <formula>110</formula>
    </cfRule>
  </conditionalFormatting>
  <conditionalFormatting sqref="K36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6 B24:D26 F24:F26 I24:J26" xr:uid="{00000000-0002-0000-0200-000000000000}">
      <formula1>0</formula1>
      <formula2>100</formula2>
    </dataValidation>
    <dataValidation type="list" allowBlank="1" showInputMessage="1" showErrorMessage="1" sqref="C4:D4" xr:uid="{00000000-0002-0000-02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6" xr:uid="{00000000-0002-0000-0200-000002000000}">
      <formula1>40909</formula1>
    </dataValidation>
  </dataValidations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Tekade, Yukti</cp:lastModifiedBy>
  <cp:lastPrinted>2017-10-03T18:51:24Z</cp:lastPrinted>
  <dcterms:created xsi:type="dcterms:W3CDTF">2012-05-21T15:11:37Z</dcterms:created>
  <dcterms:modified xsi:type="dcterms:W3CDTF">2023-10-18T20:39:01Z</dcterms:modified>
</cp:coreProperties>
</file>